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9"/>
  <c r="D95"/>
  <c r="D91"/>
  <c r="D87"/>
  <c r="D84"/>
  <c r="D80"/>
  <c r="D76"/>
  <c r="C101"/>
  <c r="C97"/>
  <c r="C94"/>
  <c r="C90"/>
  <c r="C87"/>
  <c r="C80"/>
  <c r="C76"/>
  <c r="C74"/>
  <c i="5" r="D102"/>
  <c r="D97"/>
  <c r="D93"/>
  <c r="D86"/>
  <c r="D81"/>
  <c r="C100"/>
  <c r="C96"/>
  <c r="C93"/>
  <c r="C90"/>
  <c r="C86"/>
  <c r="C80"/>
  <c r="D74"/>
  <c i="4" r="D103"/>
  <c r="D98"/>
  <c r="D94"/>
  <c r="D90"/>
  <c r="D86"/>
  <c r="D83"/>
  <c r="D78"/>
  <c r="C103"/>
  <c r="C99"/>
  <c r="C95"/>
  <c r="C91"/>
  <c r="C84"/>
  <c r="C81"/>
  <c r="C78"/>
  <c r="D74"/>
  <c i="5" r="D103"/>
  <c r="D96"/>
  <c r="D92"/>
  <c r="D88"/>
  <c r="D75"/>
  <c r="C101"/>
  <c r="C74"/>
  <c i="4" r="D101"/>
  <c r="D96"/>
  <c r="D92"/>
  <c r="D88"/>
  <c r="D81"/>
  <c r="D77"/>
  <c r="C104"/>
  <c r="C100"/>
  <c r="C96"/>
  <c r="C92"/>
  <c r="C88"/>
  <c r="C85"/>
  <c r="C82"/>
  <c r="C77"/>
  <c i="5" r="D100"/>
  <c r="D90"/>
  <c r="C102"/>
  <c r="C97"/>
  <c r="C91"/>
  <c i="4" r="D104"/>
  <c r="D100"/>
  <c r="D97"/>
  <c r="D93"/>
  <c r="D89"/>
  <c r="D85"/>
  <c r="D82"/>
  <c r="D79"/>
  <c r="D75"/>
  <c r="C102"/>
  <c r="C98"/>
  <c r="C93"/>
  <c r="C89"/>
  <c r="C86"/>
  <c r="C83"/>
  <c r="C79"/>
  <c r="C75"/>
  <c i="5" r="D101"/>
  <c r="D91"/>
  <c r="D87"/>
  <c r="D80"/>
  <c r="C103"/>
  <c r="C92"/>
  <c r="C88"/>
  <c r="C87"/>
  <c r="C81"/>
  <c r="C75"/>
  <c i="6" r="D35"/>
  <c i="5" r="R76"/>
  <c r="D76"/>
  <c r="N94"/>
  <c r="D94"/>
  <c r="T95"/>
  <c r="C95"/>
  <c r="E98"/>
  <c r="C98"/>
  <c r="E85"/>
  <c r="C85"/>
  <c r="E84"/>
  <c r="C84"/>
  <c r="I104"/>
  <c r="D104"/>
  <c r="E99"/>
  <c r="C99"/>
  <c r="E77"/>
  <c r="C77"/>
  <c r="E83"/>
  <c r="D83"/>
  <c r="N78"/>
  <c r="C78"/>
  <c r="E89"/>
  <c r="C89"/>
  <c r="T79"/>
  <c r="C79"/>
  <c r="E82"/>
  <c r="C82"/>
  <c l="1" r="D99"/>
  <c r="D89"/>
  <c r="D77"/>
  <c r="C104"/>
  <c r="C83"/>
  <c r="D98"/>
  <c r="D85"/>
  <c r="D82"/>
  <c r="D79"/>
  <c r="C94"/>
  <c r="C76"/>
  <c r="D95"/>
  <c r="D84"/>
  <c r="D78"/>
</calcChain>
</file>

<file path=xl/sharedStrings.xml><?xml version="1.0" encoding="utf-8"?>
<sst xmlns="http://schemas.openxmlformats.org/spreadsheetml/2006/main">
  <si>
    <t>Date</t>
  </si>
  <si>
    <t>Cimb</t>
  </si>
  <si>
    <t>Imbalance Prices €/MWh - August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</si>
  <si>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</si>
  <si>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</si>
  <si>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</si>
  <si>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</si>
  <si>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</si>
  <si>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</si>
  <si>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</si>
  <si>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</si>
  <si>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</si>
  <si>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</si>
  <si>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</si>
  <si>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</si>
  <si>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</si>
  <si>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</si>
  <si>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</si>
  <si>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</si>
  <si>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</si>
  <si>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</si>
  <si>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</si>
  <si>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</si>
  <si>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</si>
  <si>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</si>
  <si>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</si>
  <si>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</si>
  <si>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</si>
  <si>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</si>
  <si>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</si>
  <si>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</si>
  <si>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</si>
  <si>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</si>
  <si>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</si>
  <si>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</si>
  <si>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August 2025</t>
  </si>
  <si>
    <t>Total</t>
  </si>
  <si>
    <t>Activated aFRR energy UP - August 2025</t>
  </si>
  <si>
    <t>Activated aFRR energy DOWN - August 2025</t>
  </si>
  <si>
    <t>Total Activated aFRR Energy - August 2025</t>
  </si>
  <si>
    <t>Activated mFRR energy UP - August 2025</t>
  </si>
  <si>
    <t>Activated mFRR energy DOWN - August 2025</t>
  </si>
  <si>
    <t>Total Activated mFRR Energy - August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</si>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</sst>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45870</v>
      </c>
      <c r="C4" s="13" t="s">
        <v>27</v>
      </c>
      <c r="D4" s="14">
        <v>137.36809524</v>
      </c>
      <c r="E4" s="14">
        <v>128.78809523999999</v>
      </c>
      <c r="F4" s="14"/>
      <c r="G4" s="14"/>
      <c r="H4" s="14"/>
      <c r="I4" s="14"/>
      <c r="J4" s="14"/>
      <c r="K4" s="14">
        <v>164.31</v>
      </c>
      <c r="L4" s="14">
        <v>158.41999999999999</v>
      </c>
      <c r="M4" s="14"/>
      <c r="N4" s="14"/>
      <c r="O4" s="14"/>
      <c r="P4" s="14">
        <v>101.69</v>
      </c>
      <c r="Q4" s="14">
        <v>94.284647039999996</v>
      </c>
      <c r="R4" s="14">
        <v>80.599999999999994</v>
      </c>
      <c r="S4" s="14">
        <v>93</v>
      </c>
      <c r="T4" s="14">
        <v>96.209999999999994</v>
      </c>
      <c r="U4" s="14"/>
      <c r="V4" s="14"/>
      <c r="W4" s="14">
        <v>232.25</v>
      </c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>
        <v>50.270000000000003</v>
      </c>
      <c r="J5" s="14">
        <v>53</v>
      </c>
      <c r="K5" s="14"/>
      <c r="L5" s="14"/>
      <c r="M5" s="14">
        <v>46.979999999999997</v>
      </c>
      <c r="N5" s="14">
        <v>32.640000000000001</v>
      </c>
      <c r="O5" s="14">
        <v>33.350000000000001</v>
      </c>
      <c r="P5" s="14"/>
      <c r="Q5" s="14"/>
      <c r="R5" s="14"/>
      <c r="S5" s="14"/>
      <c r="T5" s="14"/>
      <c r="U5" s="14">
        <v>51.93</v>
      </c>
      <c r="V5" s="14">
        <v>70.609999999999999</v>
      </c>
      <c r="W5" s="14"/>
      <c r="X5" s="14">
        <v>98.010000000000005</v>
      </c>
      <c r="Y5" s="14">
        <v>98</v>
      </c>
      <c r="Z5" s="14">
        <v>52.484410439999998</v>
      </c>
      <c r="AA5" s="15">
        <v>39.771832060000001</v>
      </c>
    </row>
    <row r="6">
      <c r="A6" s="11"/>
      <c r="B6" s="16"/>
      <c r="C6" s="13" t="s">
        <v>29</v>
      </c>
      <c r="D6" s="14"/>
      <c r="E6" s="14"/>
      <c r="F6" s="14">
        <v>45.869999999999997</v>
      </c>
      <c r="G6" s="14">
        <v>43.990000000000002</v>
      </c>
      <c r="H6" s="14">
        <v>46.810000000000002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>
        <v>137.61000000000001</v>
      </c>
      <c r="G7" s="19">
        <v>131.97</v>
      </c>
      <c r="H7" s="19">
        <v>140.43000000000001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45871</v>
      </c>
      <c r="C8" s="13" t="s">
        <v>27</v>
      </c>
      <c r="D8" s="14"/>
      <c r="E8" s="14"/>
      <c r="F8" s="14"/>
      <c r="G8" s="14"/>
      <c r="H8" s="14"/>
      <c r="I8" s="14">
        <v>134.38999999999999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55.43</v>
      </c>
      <c r="E9" s="14"/>
      <c r="F9" s="14"/>
      <c r="G9" s="14"/>
      <c r="H9" s="14"/>
      <c r="I9" s="14"/>
      <c r="J9" s="14">
        <v>44.109999999999999</v>
      </c>
      <c r="K9" s="14">
        <v>41.729999999999997</v>
      </c>
      <c r="L9" s="14">
        <v>38.130000000000003</v>
      </c>
      <c r="M9" s="14">
        <v>28.808064519999999</v>
      </c>
      <c r="N9" s="14">
        <v>16.015397409999999</v>
      </c>
      <c r="O9" s="14">
        <v>2.7350276199999999</v>
      </c>
      <c r="P9" s="14">
        <v>1.42918174</v>
      </c>
      <c r="Q9" s="14">
        <v>0</v>
      </c>
      <c r="R9" s="14">
        <v>0</v>
      </c>
      <c r="S9" s="14">
        <v>0</v>
      </c>
      <c r="T9" s="14">
        <v>2.6913215899999998</v>
      </c>
      <c r="U9" s="14">
        <v>30.843207549999999</v>
      </c>
      <c r="V9" s="14">
        <v>31.928341540000002</v>
      </c>
      <c r="W9" s="14">
        <v>39.669090910000001</v>
      </c>
      <c r="X9" s="14">
        <v>60.811466080000002</v>
      </c>
      <c r="Y9" s="14">
        <v>51.459835259999998</v>
      </c>
      <c r="Z9" s="14">
        <v>35.860576539999997</v>
      </c>
      <c r="AA9" s="15">
        <v>29.010000000000002</v>
      </c>
    </row>
    <row r="10">
      <c r="A10" s="11"/>
      <c r="B10" s="16"/>
      <c r="C10" s="13" t="s">
        <v>29</v>
      </c>
      <c r="D10" s="14"/>
      <c r="E10" s="14">
        <v>50.484999999999999</v>
      </c>
      <c r="F10" s="14">
        <v>48.494999999999997</v>
      </c>
      <c r="G10" s="14">
        <v>45.409999999999997</v>
      </c>
      <c r="H10" s="14">
        <v>44.979999999999997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>
        <v>151.45500000000001</v>
      </c>
      <c r="F11" s="19">
        <v>145.48500000000001</v>
      </c>
      <c r="G11" s="19">
        <v>136.22999999999999</v>
      </c>
      <c r="H11" s="19">
        <v>134.94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45872</v>
      </c>
      <c r="C12" s="13" t="s">
        <v>27</v>
      </c>
      <c r="D12" s="14">
        <v>123.53</v>
      </c>
      <c r="E12" s="14"/>
      <c r="F12" s="14"/>
      <c r="G12" s="14"/>
      <c r="H12" s="14"/>
      <c r="I12" s="14">
        <v>93</v>
      </c>
      <c r="J12" s="14">
        <v>93</v>
      </c>
      <c r="K12" s="14">
        <v>93</v>
      </c>
      <c r="L12" s="14">
        <v>93</v>
      </c>
      <c r="M12" s="14"/>
      <c r="N12" s="14"/>
      <c r="O12" s="14"/>
      <c r="P12" s="14"/>
      <c r="Q12" s="14"/>
      <c r="R12" s="14"/>
      <c r="S12" s="14"/>
      <c r="T12" s="14"/>
      <c r="U12" s="14">
        <v>130.22</v>
      </c>
      <c r="V12" s="14">
        <v>174.93000000000001</v>
      </c>
      <c r="W12" s="14">
        <v>166.5</v>
      </c>
      <c r="X12" s="14">
        <v>224.47999999999999</v>
      </c>
      <c r="Y12" s="14">
        <v>188.72999999999999</v>
      </c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>
        <v>-40</v>
      </c>
      <c r="N13" s="14">
        <v>-41.009999999999998</v>
      </c>
      <c r="O13" s="14">
        <v>-42.100000000000001</v>
      </c>
      <c r="P13" s="14">
        <v>-43</v>
      </c>
      <c r="Q13" s="14">
        <v>-49.899999999999999</v>
      </c>
      <c r="R13" s="14">
        <v>-50</v>
      </c>
      <c r="S13" s="14">
        <v>-44.979999999999997</v>
      </c>
      <c r="T13" s="14">
        <v>-39.719999999999999</v>
      </c>
      <c r="U13" s="14"/>
      <c r="V13" s="14"/>
      <c r="W13" s="14"/>
      <c r="X13" s="14"/>
      <c r="Y13" s="14"/>
      <c r="Z13" s="14">
        <v>56.280000000000001</v>
      </c>
      <c r="AA13" s="15">
        <v>42.549999999999997</v>
      </c>
    </row>
    <row r="14">
      <c r="A14" s="11"/>
      <c r="B14" s="16"/>
      <c r="C14" s="13" t="s">
        <v>29</v>
      </c>
      <c r="D14" s="14"/>
      <c r="E14" s="14">
        <v>39.079999999999998</v>
      </c>
      <c r="F14" s="14">
        <v>35.57</v>
      </c>
      <c r="G14" s="14">
        <v>34.799999999999997</v>
      </c>
      <c r="H14" s="14">
        <v>33.710000000000001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>
        <v>117.23999999999999</v>
      </c>
      <c r="F15" s="19">
        <v>106.70999999999999</v>
      </c>
      <c r="G15" s="19">
        <v>104.40000000000001</v>
      </c>
      <c r="H15" s="19">
        <v>101.13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45873</v>
      </c>
      <c r="C16" s="13" t="s">
        <v>27</v>
      </c>
      <c r="D16" s="14">
        <v>111.39285714</v>
      </c>
      <c r="E16" s="14">
        <v>91.082857140000002</v>
      </c>
      <c r="F16" s="14">
        <v>90.864545449999994</v>
      </c>
      <c r="G16" s="14">
        <v>90.25</v>
      </c>
      <c r="H16" s="14">
        <v>94.260000000000005</v>
      </c>
      <c r="I16" s="14">
        <v>127.17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v>169.62</v>
      </c>
      <c r="V16" s="14">
        <v>218.84</v>
      </c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>
        <v>46.890000000000001</v>
      </c>
      <c r="K17" s="14">
        <v>37.159927150000001</v>
      </c>
      <c r="L17" s="14">
        <v>32.022154620000002</v>
      </c>
      <c r="M17" s="14">
        <v>31.11473531</v>
      </c>
      <c r="N17" s="14">
        <v>22.603587439999998</v>
      </c>
      <c r="O17" s="14">
        <v>18.51942893</v>
      </c>
      <c r="P17" s="14">
        <v>-25.162629110000001</v>
      </c>
      <c r="Q17" s="14">
        <v>-35.809375000000003</v>
      </c>
      <c r="R17" s="14">
        <v>-39.281582149999998</v>
      </c>
      <c r="S17" s="14">
        <v>-13.685126370000001</v>
      </c>
      <c r="T17" s="14">
        <v>15.455161289999999</v>
      </c>
      <c r="U17" s="14"/>
      <c r="V17" s="14"/>
      <c r="W17" s="14">
        <v>94.510000000000005</v>
      </c>
      <c r="X17" s="14">
        <v>81.943080910000006</v>
      </c>
      <c r="Y17" s="14">
        <v>46.175789469999998</v>
      </c>
      <c r="Z17" s="14">
        <v>42.537083269999997</v>
      </c>
      <c r="AA17" s="15">
        <v>29.382759369999999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45874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>
        <v>105.44611768999999</v>
      </c>
      <c r="M20" s="14">
        <v>85.568175010000004</v>
      </c>
      <c r="N20" s="14">
        <v>85.568175010000004</v>
      </c>
      <c r="O20" s="14">
        <v>85.563718140000006</v>
      </c>
      <c r="P20" s="14">
        <v>85.552552550000001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37.134999999999998</v>
      </c>
      <c r="E21" s="14">
        <v>-24.07</v>
      </c>
      <c r="F21" s="14">
        <v>12.17</v>
      </c>
      <c r="G21" s="14">
        <v>-15.109999999999999</v>
      </c>
      <c r="H21" s="14">
        <v>18.510000000000002</v>
      </c>
      <c r="I21" s="14">
        <v>41.696406080000003</v>
      </c>
      <c r="J21" s="14">
        <v>47.861113160000002</v>
      </c>
      <c r="K21" s="14">
        <v>43.95324153</v>
      </c>
      <c r="L21" s="14"/>
      <c r="M21" s="14"/>
      <c r="N21" s="14"/>
      <c r="O21" s="14"/>
      <c r="P21" s="14"/>
      <c r="Q21" s="14">
        <v>-40.780000000000001</v>
      </c>
      <c r="R21" s="14">
        <v>-50</v>
      </c>
      <c r="S21" s="14">
        <v>-41.079999999999998</v>
      </c>
      <c r="T21" s="14">
        <v>19.930947270000001</v>
      </c>
      <c r="U21" s="14">
        <v>48.0241088</v>
      </c>
      <c r="V21" s="14">
        <v>44.417206450000002</v>
      </c>
      <c r="W21" s="14">
        <v>42.08191781</v>
      </c>
      <c r="X21" s="14">
        <v>50.073626369999999</v>
      </c>
      <c r="Y21" s="14">
        <v>41.749427679999997</v>
      </c>
      <c r="Z21" s="14">
        <v>36.970825830000003</v>
      </c>
      <c r="AA21" s="15">
        <v>27.546965100000001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45875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>
        <v>137.78628606999999</v>
      </c>
      <c r="L24" s="14">
        <v>115.83731001</v>
      </c>
      <c r="M24" s="14">
        <v>85.512077289999993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>
        <v>273.30000000000001</v>
      </c>
      <c r="Y24" s="14">
        <v>235.08000000000001</v>
      </c>
      <c r="Z24" s="14"/>
      <c r="AA24" s="15"/>
    </row>
    <row r="25">
      <c r="A25" s="1"/>
      <c r="B25" s="16"/>
      <c r="C25" s="13" t="s">
        <v>28</v>
      </c>
      <c r="D25" s="14">
        <v>23.039999999999999</v>
      </c>
      <c r="E25" s="14">
        <v>18</v>
      </c>
      <c r="F25" s="14">
        <v>21.43</v>
      </c>
      <c r="G25" s="14">
        <v>22.609999999999999</v>
      </c>
      <c r="H25" s="14">
        <v>21.370000000000001</v>
      </c>
      <c r="I25" s="14">
        <v>39.571860020000003</v>
      </c>
      <c r="J25" s="14">
        <v>43.768421050000001</v>
      </c>
      <c r="K25" s="14"/>
      <c r="L25" s="14"/>
      <c r="M25" s="14"/>
      <c r="N25" s="14">
        <v>-39.990000000000002</v>
      </c>
      <c r="O25" s="14">
        <v>-39.5</v>
      </c>
      <c r="P25" s="14">
        <v>-37.270000000000003</v>
      </c>
      <c r="Q25" s="14">
        <v>-37.990000000000002</v>
      </c>
      <c r="R25" s="14">
        <v>-38.329999999999998</v>
      </c>
      <c r="S25" s="14">
        <v>-10.94</v>
      </c>
      <c r="T25" s="14">
        <v>24.59252669</v>
      </c>
      <c r="U25" s="14">
        <v>43.026008230000002</v>
      </c>
      <c r="V25" s="14">
        <v>36.482026300000001</v>
      </c>
      <c r="W25" s="14">
        <v>42.426153849999999</v>
      </c>
      <c r="X25" s="14"/>
      <c r="Y25" s="14"/>
      <c r="Z25" s="14">
        <v>55</v>
      </c>
      <c r="AA25" s="15">
        <v>50.640000000000001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45876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>
        <v>93</v>
      </c>
      <c r="N28" s="14"/>
      <c r="O28" s="14"/>
      <c r="P28" s="14"/>
      <c r="Q28" s="14"/>
      <c r="R28" s="14"/>
      <c r="S28" s="14">
        <v>87.13751182</v>
      </c>
      <c r="T28" s="14">
        <v>85.56594724</v>
      </c>
      <c r="U28" s="14">
        <v>105.22</v>
      </c>
      <c r="V28" s="14"/>
      <c r="W28" s="14">
        <v>233.49000000000001</v>
      </c>
      <c r="X28" s="14">
        <v>248.24000000000001</v>
      </c>
      <c r="Y28" s="14">
        <v>178.34473143</v>
      </c>
      <c r="Z28" s="14"/>
      <c r="AA28" s="15">
        <v>151.91999999999999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>
        <v>46.960000000000001</v>
      </c>
      <c r="J29" s="14">
        <v>54.520000000000003</v>
      </c>
      <c r="K29" s="14">
        <v>52</v>
      </c>
      <c r="L29" s="14">
        <v>30.620000000000001</v>
      </c>
      <c r="M29" s="14"/>
      <c r="N29" s="14">
        <v>-39.990000000000002</v>
      </c>
      <c r="O29" s="14">
        <v>-40</v>
      </c>
      <c r="P29" s="14">
        <v>-40.159999999999997</v>
      </c>
      <c r="Q29" s="14">
        <v>-43.100000000000001</v>
      </c>
      <c r="R29" s="14">
        <v>-40.140000000000001</v>
      </c>
      <c r="S29" s="14"/>
      <c r="T29" s="14"/>
      <c r="U29" s="14"/>
      <c r="V29" s="14">
        <v>58.600000000000001</v>
      </c>
      <c r="W29" s="14"/>
      <c r="X29" s="14"/>
      <c r="Y29" s="14"/>
      <c r="Z29" s="14">
        <v>55</v>
      </c>
      <c r="AA29" s="15"/>
    </row>
    <row r="30">
      <c r="A30" s="1"/>
      <c r="B30" s="16"/>
      <c r="C30" s="13" t="s">
        <v>29</v>
      </c>
      <c r="D30" s="14">
        <v>48.729999999999997</v>
      </c>
      <c r="E30" s="14">
        <v>48.5</v>
      </c>
      <c r="F30" s="14">
        <v>45.685000000000002</v>
      </c>
      <c r="G30" s="14">
        <v>44.674999999999997</v>
      </c>
      <c r="H30" s="14">
        <v>44.710000000000001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>
        <v>146.19</v>
      </c>
      <c r="E31" s="19">
        <v>145.5</v>
      </c>
      <c r="F31" s="19">
        <v>137.05500000000001</v>
      </c>
      <c r="G31" s="19">
        <v>134.02500000000001</v>
      </c>
      <c r="H31" s="19">
        <v>134.13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45877</v>
      </c>
      <c r="C32" s="13" t="s">
        <v>27</v>
      </c>
      <c r="D32" s="14"/>
      <c r="E32" s="14"/>
      <c r="F32" s="14"/>
      <c r="G32" s="14"/>
      <c r="H32" s="14"/>
      <c r="I32" s="14">
        <v>136.94999999999999</v>
      </c>
      <c r="J32" s="14"/>
      <c r="K32" s="14"/>
      <c r="L32" s="14">
        <v>116.68440072</v>
      </c>
      <c r="M32" s="14">
        <v>87.104595880000005</v>
      </c>
      <c r="N32" s="14">
        <v>93</v>
      </c>
      <c r="O32" s="14">
        <v>93</v>
      </c>
      <c r="P32" s="14">
        <v>93</v>
      </c>
      <c r="Q32" s="14">
        <v>93</v>
      </c>
      <c r="R32" s="14">
        <v>93</v>
      </c>
      <c r="S32" s="14">
        <v>87.012788729999997</v>
      </c>
      <c r="T32" s="14">
        <v>85.281356990000006</v>
      </c>
      <c r="U32" s="14">
        <v>115.74673432</v>
      </c>
      <c r="V32" s="14">
        <v>198.06</v>
      </c>
      <c r="W32" s="14">
        <v>228.18994644</v>
      </c>
      <c r="X32" s="14">
        <v>271.20642857000001</v>
      </c>
      <c r="Y32" s="14">
        <v>202.44285714</v>
      </c>
      <c r="Z32" s="14">
        <v>187.16</v>
      </c>
      <c r="AA32" s="15">
        <v>163.41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>
        <v>50.5</v>
      </c>
      <c r="K33" s="14">
        <v>51.200000000000003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>
        <v>47.079999999999998</v>
      </c>
      <c r="E34" s="14">
        <v>45.030000000000001</v>
      </c>
      <c r="F34" s="14">
        <v>43.125</v>
      </c>
      <c r="G34" s="14">
        <v>41.534999999999997</v>
      </c>
      <c r="H34" s="14">
        <v>40.68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>
        <v>141.24000000000001</v>
      </c>
      <c r="E35" s="19">
        <v>135.09</v>
      </c>
      <c r="F35" s="19">
        <v>129.375</v>
      </c>
      <c r="G35" s="19">
        <v>124.605</v>
      </c>
      <c r="H35" s="19">
        <v>122.04000000000001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45878</v>
      </c>
      <c r="C36" s="13" t="s">
        <v>27</v>
      </c>
      <c r="D36" s="14"/>
      <c r="E36" s="14">
        <v>153.56999999999999</v>
      </c>
      <c r="F36" s="14">
        <v>152.47999999999999</v>
      </c>
      <c r="G36" s="14"/>
      <c r="H36" s="14"/>
      <c r="I36" s="14">
        <v>148.05000000000001</v>
      </c>
      <c r="J36" s="14">
        <v>147.13999999999999</v>
      </c>
      <c r="K36" s="14">
        <v>140.81999999999999</v>
      </c>
      <c r="L36" s="14">
        <v>102.66</v>
      </c>
      <c r="M36" s="14"/>
      <c r="N36" s="14"/>
      <c r="O36" s="14"/>
      <c r="P36" s="14"/>
      <c r="Q36" s="14"/>
      <c r="R36" s="14"/>
      <c r="S36" s="14"/>
      <c r="T36" s="14"/>
      <c r="U36" s="14"/>
      <c r="V36" s="14">
        <v>231.72</v>
      </c>
      <c r="W36" s="14">
        <v>246.77000000000001</v>
      </c>
      <c r="X36" s="14">
        <v>304.25</v>
      </c>
      <c r="Y36" s="14"/>
      <c r="Z36" s="14"/>
      <c r="AA36" s="15"/>
    </row>
    <row r="37">
      <c r="A37" s="1"/>
      <c r="B37" s="16"/>
      <c r="C37" s="13" t="s">
        <v>28</v>
      </c>
      <c r="D37" s="14">
        <v>51.450000000000003</v>
      </c>
      <c r="E37" s="14"/>
      <c r="F37" s="14"/>
      <c r="G37" s="14">
        <v>49.359999999999999</v>
      </c>
      <c r="H37" s="14">
        <v>49.32</v>
      </c>
      <c r="I37" s="14"/>
      <c r="J37" s="14"/>
      <c r="K37" s="14"/>
      <c r="L37" s="14"/>
      <c r="M37" s="14">
        <v>-24.66</v>
      </c>
      <c r="N37" s="14">
        <v>-40.020000000000003</v>
      </c>
      <c r="O37" s="14">
        <v>-41</v>
      </c>
      <c r="P37" s="14">
        <v>-49.939999999999998</v>
      </c>
      <c r="Q37" s="14">
        <v>-50</v>
      </c>
      <c r="R37" s="14">
        <v>-50</v>
      </c>
      <c r="S37" s="14">
        <v>-42.869999999999997</v>
      </c>
      <c r="T37" s="14">
        <v>-39.969999999999999</v>
      </c>
      <c r="U37" s="14">
        <v>32.189999999999998</v>
      </c>
      <c r="V37" s="14"/>
      <c r="W37" s="14"/>
      <c r="X37" s="14"/>
      <c r="Y37" s="14">
        <v>67.549999999999997</v>
      </c>
      <c r="Z37" s="14">
        <v>50.593848680000001</v>
      </c>
      <c r="AA37" s="15">
        <v>29.951913229999999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45879</v>
      </c>
      <c r="C40" s="13" t="s">
        <v>27</v>
      </c>
      <c r="D40" s="14"/>
      <c r="E40" s="14"/>
      <c r="F40" s="14"/>
      <c r="G40" s="14"/>
      <c r="H40" s="14"/>
      <c r="I40" s="14"/>
      <c r="J40" s="14">
        <v>122.33</v>
      </c>
      <c r="K40" s="14">
        <v>105.26000000000001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>
        <v>141.5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41.052129630000003</v>
      </c>
      <c r="E41" s="14">
        <v>38.760863790000002</v>
      </c>
      <c r="F41" s="14">
        <v>28.259206349999999</v>
      </c>
      <c r="G41" s="14">
        <v>33.956874999999997</v>
      </c>
      <c r="H41" s="14">
        <v>36.125</v>
      </c>
      <c r="I41" s="14">
        <v>39.446370760000001</v>
      </c>
      <c r="J41" s="14"/>
      <c r="K41" s="14"/>
      <c r="L41" s="14">
        <v>-13.56</v>
      </c>
      <c r="M41" s="14">
        <v>-40.009999999999998</v>
      </c>
      <c r="N41" s="14">
        <v>-43.460000000000001</v>
      </c>
      <c r="O41" s="14">
        <v>-50</v>
      </c>
      <c r="P41" s="14">
        <v>-50</v>
      </c>
      <c r="Q41" s="14">
        <v>-50</v>
      </c>
      <c r="R41" s="14">
        <v>-50</v>
      </c>
      <c r="S41" s="14">
        <v>-50</v>
      </c>
      <c r="T41" s="14">
        <v>-39.960000000000001</v>
      </c>
      <c r="U41" s="14">
        <v>-10.49</v>
      </c>
      <c r="V41" s="14"/>
      <c r="W41" s="14">
        <v>59.939999999999998</v>
      </c>
      <c r="X41" s="14">
        <v>67.200000000000003</v>
      </c>
      <c r="Y41" s="14">
        <v>43.758382300000001</v>
      </c>
      <c r="Z41" s="14">
        <v>53.380000000000003</v>
      </c>
      <c r="AA41" s="15">
        <v>39.286996389999999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45880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>
        <v>196.53</v>
      </c>
      <c r="L44" s="14">
        <v>158.91</v>
      </c>
      <c r="M44" s="14"/>
      <c r="N44" s="14"/>
      <c r="O44" s="14"/>
      <c r="P44" s="14"/>
      <c r="Q44" s="14"/>
      <c r="R44" s="14"/>
      <c r="S44" s="14"/>
      <c r="T44" s="14"/>
      <c r="U44" s="14"/>
      <c r="V44" s="14">
        <v>207</v>
      </c>
      <c r="W44" s="14">
        <v>278.02999999999997</v>
      </c>
      <c r="X44" s="14">
        <v>350.12</v>
      </c>
      <c r="Y44" s="14">
        <v>210.78</v>
      </c>
      <c r="Z44" s="14">
        <v>163.31</v>
      </c>
      <c r="AA44" s="15"/>
    </row>
    <row r="45">
      <c r="A45" s="1"/>
      <c r="B45" s="16"/>
      <c r="C45" s="13" t="s">
        <v>28</v>
      </c>
      <c r="D45" s="14">
        <v>48.396345259999997</v>
      </c>
      <c r="E45" s="14">
        <v>27.539999999999999</v>
      </c>
      <c r="F45" s="14">
        <v>26.210000000000001</v>
      </c>
      <c r="G45" s="14">
        <v>25.469999999999999</v>
      </c>
      <c r="H45" s="14">
        <v>27.890000000000001</v>
      </c>
      <c r="I45" s="14">
        <v>49.385721650000001</v>
      </c>
      <c r="J45" s="14">
        <v>65.030000000000001</v>
      </c>
      <c r="K45" s="14"/>
      <c r="L45" s="14"/>
      <c r="M45" s="14">
        <v>22.402119460000002</v>
      </c>
      <c r="N45" s="14">
        <v>-30.059999999999999</v>
      </c>
      <c r="O45" s="14">
        <v>-37.460000000000001</v>
      </c>
      <c r="P45" s="14">
        <v>-40</v>
      </c>
      <c r="Q45" s="14">
        <v>-40</v>
      </c>
      <c r="R45" s="14">
        <v>-40</v>
      </c>
      <c r="S45" s="14">
        <v>-31</v>
      </c>
      <c r="T45" s="14">
        <v>28.346346149999999</v>
      </c>
      <c r="U45" s="14">
        <v>48.280000000000001</v>
      </c>
      <c r="V45" s="14"/>
      <c r="W45" s="14"/>
      <c r="X45" s="14"/>
      <c r="Y45" s="14"/>
      <c r="Z45" s="14"/>
      <c r="AA45" s="15">
        <v>48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45881</v>
      </c>
      <c r="C48" s="13" t="s">
        <v>27</v>
      </c>
      <c r="D48" s="14">
        <v>139.5</v>
      </c>
      <c r="E48" s="14">
        <v>116.56512195000001</v>
      </c>
      <c r="F48" s="14">
        <v>111.02512195</v>
      </c>
      <c r="G48" s="14">
        <v>110.87512194999999</v>
      </c>
      <c r="H48" s="14"/>
      <c r="I48" s="14">
        <v>141.47</v>
      </c>
      <c r="J48" s="14">
        <v>162.59999999999999</v>
      </c>
      <c r="K48" s="14">
        <v>160.58000000000001</v>
      </c>
      <c r="L48" s="14"/>
      <c r="M48" s="14">
        <v>108.31</v>
      </c>
      <c r="N48" s="14">
        <v>80.599999999999994</v>
      </c>
      <c r="O48" s="14">
        <v>80.599999999999994</v>
      </c>
      <c r="P48" s="14">
        <v>80.599999999999994</v>
      </c>
      <c r="Q48" s="14">
        <v>80.599999999999994</v>
      </c>
      <c r="R48" s="14">
        <v>82.365351630000006</v>
      </c>
      <c r="S48" s="14">
        <v>85.094357669999994</v>
      </c>
      <c r="T48" s="14">
        <v>103.27135379000001</v>
      </c>
      <c r="U48" s="14">
        <v>154.17912418</v>
      </c>
      <c r="V48" s="14">
        <v>202.04436564</v>
      </c>
      <c r="W48" s="14">
        <v>289.05402154000001</v>
      </c>
      <c r="X48" s="14">
        <v>388.86000000000001</v>
      </c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>
        <v>74.439999999999998</v>
      </c>
      <c r="Z49" s="14">
        <v>57.229999999999997</v>
      </c>
      <c r="AA49" s="15">
        <v>49.079999999999998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>
        <v>43.409999999999997</v>
      </c>
      <c r="I50" s="14"/>
      <c r="J50" s="14"/>
      <c r="K50" s="14"/>
      <c r="L50" s="14">
        <v>49.329999999999998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>
        <v>130.22999999999999</v>
      </c>
      <c r="I51" s="19"/>
      <c r="J51" s="19"/>
      <c r="K51" s="19"/>
      <c r="L51" s="19">
        <v>147.99000000000001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45882</v>
      </c>
      <c r="C52" s="13" t="s">
        <v>27</v>
      </c>
      <c r="D52" s="14">
        <v>145.02000000000001</v>
      </c>
      <c r="E52" s="14"/>
      <c r="F52" s="14"/>
      <c r="G52" s="14"/>
      <c r="H52" s="14"/>
      <c r="I52" s="14"/>
      <c r="J52" s="14">
        <v>163.40000000000001</v>
      </c>
      <c r="K52" s="14">
        <v>147.71874769999999</v>
      </c>
      <c r="L52" s="14">
        <v>160.11000000000001</v>
      </c>
      <c r="M52" s="14">
        <v>102.84</v>
      </c>
      <c r="N52" s="14">
        <v>93</v>
      </c>
      <c r="O52" s="14"/>
      <c r="P52" s="14"/>
      <c r="Q52" s="14">
        <v>80.599999999999994</v>
      </c>
      <c r="R52" s="14">
        <v>83.052146010000001</v>
      </c>
      <c r="S52" s="14">
        <v>97.225750869999999</v>
      </c>
      <c r="T52" s="14">
        <v>117.31625196</v>
      </c>
      <c r="U52" s="14">
        <v>144.96000000000001</v>
      </c>
      <c r="V52" s="14">
        <v>192.20092115</v>
      </c>
      <c r="W52" s="14">
        <v>361.58055846000002</v>
      </c>
      <c r="X52" s="14">
        <v>417.08617092999998</v>
      </c>
      <c r="Y52" s="14">
        <v>201.66285714</v>
      </c>
      <c r="Z52" s="14">
        <v>184.81999999999999</v>
      </c>
      <c r="AA52" s="15">
        <v>159.41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>
        <v>46.979999999999997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>
        <v>45</v>
      </c>
      <c r="F54" s="14">
        <v>43.445</v>
      </c>
      <c r="G54" s="14">
        <v>42.354999999999997</v>
      </c>
      <c r="H54" s="14">
        <v>43.534999999999997</v>
      </c>
      <c r="I54" s="14"/>
      <c r="J54" s="14"/>
      <c r="K54" s="14"/>
      <c r="L54" s="14"/>
      <c r="M54" s="14"/>
      <c r="N54" s="14"/>
      <c r="O54" s="14">
        <v>-20.030000000000001</v>
      </c>
      <c r="P54" s="14">
        <v>-28.890000000000001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>
        <v>135</v>
      </c>
      <c r="F55" s="19">
        <v>130.33500000000001</v>
      </c>
      <c r="G55" s="19">
        <v>127.065</v>
      </c>
      <c r="H55" s="19">
        <v>130.60499999999999</v>
      </c>
      <c r="I55" s="19"/>
      <c r="J55" s="19"/>
      <c r="K55" s="19"/>
      <c r="L55" s="19"/>
      <c r="M55" s="19"/>
      <c r="N55" s="19"/>
      <c r="O55" s="19">
        <v>93</v>
      </c>
      <c r="P55" s="19">
        <v>93</v>
      </c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45883</v>
      </c>
      <c r="C56" s="13" t="s">
        <v>27</v>
      </c>
      <c r="D56" s="14">
        <v>147.15000000000001</v>
      </c>
      <c r="E56" s="14"/>
      <c r="F56" s="14"/>
      <c r="G56" s="14"/>
      <c r="H56" s="14"/>
      <c r="I56" s="14">
        <v>145.34999999999999</v>
      </c>
      <c r="J56" s="14">
        <v>163.28</v>
      </c>
      <c r="K56" s="14">
        <v>167.06</v>
      </c>
      <c r="L56" s="14">
        <v>152.50999999999999</v>
      </c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>
        <v>28.297499999999999</v>
      </c>
      <c r="N57" s="14">
        <v>24.053333330000001</v>
      </c>
      <c r="O57" s="14">
        <v>21.02222222</v>
      </c>
      <c r="P57" s="14">
        <v>16.353333330000002</v>
      </c>
      <c r="Q57" s="14">
        <v>13.0975</v>
      </c>
      <c r="R57" s="14">
        <v>27.449999999999999</v>
      </c>
      <c r="S57" s="14">
        <v>25.869577589999999</v>
      </c>
      <c r="T57" s="14">
        <v>27.174955990000001</v>
      </c>
      <c r="U57" s="14">
        <v>30.733279570000001</v>
      </c>
      <c r="V57" s="14">
        <v>44.12072165</v>
      </c>
      <c r="W57" s="14">
        <v>98.103125410000004</v>
      </c>
      <c r="X57" s="14">
        <v>108.35718342</v>
      </c>
      <c r="Y57" s="14">
        <v>47.559863010000001</v>
      </c>
      <c r="Z57" s="14">
        <v>38.910296449999997</v>
      </c>
      <c r="AA57" s="15">
        <v>32.039999999999999</v>
      </c>
    </row>
    <row r="58">
      <c r="A58" s="1"/>
      <c r="B58" s="16"/>
      <c r="C58" s="13" t="s">
        <v>29</v>
      </c>
      <c r="D58" s="14"/>
      <c r="E58" s="14">
        <v>46</v>
      </c>
      <c r="F58" s="14">
        <v>44.225000000000001</v>
      </c>
      <c r="G58" s="14">
        <v>43.875</v>
      </c>
      <c r="H58" s="14">
        <v>44.055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>
        <v>138</v>
      </c>
      <c r="F59" s="19">
        <v>132.67500000000001</v>
      </c>
      <c r="G59" s="19">
        <v>131.625</v>
      </c>
      <c r="H59" s="19">
        <v>132.16499999999999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45884</v>
      </c>
      <c r="C60" s="13" t="s">
        <v>27</v>
      </c>
      <c r="D60" s="14">
        <v>129.34285899</v>
      </c>
      <c r="E60" s="14"/>
      <c r="F60" s="14"/>
      <c r="G60" s="14">
        <v>133.41</v>
      </c>
      <c r="H60" s="14">
        <v>136.37</v>
      </c>
      <c r="I60" s="14"/>
      <c r="J60" s="14"/>
      <c r="K60" s="14">
        <v>149.93000000000001</v>
      </c>
      <c r="L60" s="14">
        <v>141.80000000000001</v>
      </c>
      <c r="M60" s="14">
        <v>99.564924469999994</v>
      </c>
      <c r="N60" s="14">
        <v>85.512077289999993</v>
      </c>
      <c r="O60" s="14">
        <v>91.411071250000006</v>
      </c>
      <c r="P60" s="14">
        <v>85.47115968</v>
      </c>
      <c r="Q60" s="14">
        <v>82.208006960000006</v>
      </c>
      <c r="R60" s="14">
        <v>85.459714199999993</v>
      </c>
      <c r="S60" s="14">
        <v>81.223463690000003</v>
      </c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>
        <v>47.539999999999999</v>
      </c>
      <c r="J61" s="14">
        <v>49.950000000000003</v>
      </c>
      <c r="K61" s="14"/>
      <c r="L61" s="14"/>
      <c r="M61" s="14"/>
      <c r="N61" s="14"/>
      <c r="O61" s="14"/>
      <c r="P61" s="14"/>
      <c r="Q61" s="14"/>
      <c r="R61" s="14"/>
      <c r="S61" s="14"/>
      <c r="T61" s="14">
        <v>-0.89000000000000001</v>
      </c>
      <c r="U61" s="14">
        <v>40.735817220000001</v>
      </c>
      <c r="V61" s="14">
        <v>39.35327547</v>
      </c>
      <c r="W61" s="14">
        <v>46.787167240000002</v>
      </c>
      <c r="X61" s="14">
        <v>47.853877959999998</v>
      </c>
      <c r="Y61" s="14">
        <v>39.293623429999997</v>
      </c>
      <c r="Z61" s="14">
        <v>34.512664630000003</v>
      </c>
      <c r="AA61" s="15">
        <v>30.552276419999998</v>
      </c>
    </row>
    <row r="62">
      <c r="A62" s="1"/>
      <c r="B62" s="16"/>
      <c r="C62" s="13" t="s">
        <v>29</v>
      </c>
      <c r="D62" s="14"/>
      <c r="E62" s="14">
        <v>49.240000000000002</v>
      </c>
      <c r="F62" s="14">
        <v>46.490000000000002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>
        <v>147.72</v>
      </c>
      <c r="F63" s="19">
        <v>139.47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45885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>
        <v>117.56</v>
      </c>
      <c r="M64" s="14">
        <v>98.609999999999999</v>
      </c>
      <c r="N64" s="14">
        <v>89.114882510000001</v>
      </c>
      <c r="O64" s="14"/>
      <c r="P64" s="14">
        <v>80.599999999999994</v>
      </c>
      <c r="Q64" s="14">
        <v>80.599999999999994</v>
      </c>
      <c r="R64" s="14">
        <v>80.599999999999994</v>
      </c>
      <c r="S64" s="14">
        <v>80.599999999999994</v>
      </c>
      <c r="T64" s="14">
        <v>80.599999999999994</v>
      </c>
      <c r="U64" s="14">
        <v>117.11996108</v>
      </c>
      <c r="V64" s="14">
        <v>225</v>
      </c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28.460000000000001</v>
      </c>
      <c r="E65" s="14">
        <v>26.969999999999999</v>
      </c>
      <c r="F65" s="14">
        <v>26.600000000000001</v>
      </c>
      <c r="G65" s="14">
        <v>25.079999999999998</v>
      </c>
      <c r="H65" s="14">
        <v>24.620000000000001</v>
      </c>
      <c r="I65" s="14">
        <v>40.57582781</v>
      </c>
      <c r="J65" s="14">
        <v>39.107483809999998</v>
      </c>
      <c r="K65" s="14">
        <v>36.880463579999997</v>
      </c>
      <c r="L65" s="14"/>
      <c r="M65" s="14"/>
      <c r="N65" s="14"/>
      <c r="O65" s="14">
        <v>-36.200000000000003</v>
      </c>
      <c r="P65" s="14"/>
      <c r="Q65" s="14"/>
      <c r="R65" s="14"/>
      <c r="S65" s="14"/>
      <c r="T65" s="14"/>
      <c r="U65" s="14"/>
      <c r="V65" s="14"/>
      <c r="W65" s="14">
        <v>96.150000000000006</v>
      </c>
      <c r="X65" s="14">
        <v>102.45</v>
      </c>
      <c r="Y65" s="14">
        <v>70.091622189999995</v>
      </c>
      <c r="Z65" s="14">
        <v>31.890000000000001</v>
      </c>
      <c r="AA65" s="15">
        <v>27.190000000000001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45886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>
        <v>93</v>
      </c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27.09</v>
      </c>
      <c r="E69" s="14">
        <v>25.199999999999999</v>
      </c>
      <c r="F69" s="14"/>
      <c r="G69" s="14"/>
      <c r="H69" s="14"/>
      <c r="I69" s="14">
        <v>42.810000000000002</v>
      </c>
      <c r="J69" s="14">
        <v>42.799999999999997</v>
      </c>
      <c r="K69" s="14">
        <v>34.933305789999999</v>
      </c>
      <c r="L69" s="14">
        <v>35.767844250000003</v>
      </c>
      <c r="M69" s="14">
        <v>-14.390000000000001</v>
      </c>
      <c r="N69" s="14">
        <v>-32.609999999999999</v>
      </c>
      <c r="O69" s="14">
        <v>-39.609999999999999</v>
      </c>
      <c r="P69" s="14">
        <v>-39.990000000000002</v>
      </c>
      <c r="Q69" s="14">
        <v>-40.700000000000003</v>
      </c>
      <c r="R69" s="14">
        <v>-40.840000000000003</v>
      </c>
      <c r="S69" s="14">
        <v>-39.350000000000001</v>
      </c>
      <c r="T69" s="14"/>
      <c r="U69" s="14">
        <v>33.969999999999999</v>
      </c>
      <c r="V69" s="14">
        <v>39.557142859999999</v>
      </c>
      <c r="W69" s="14">
        <v>41.756835019999997</v>
      </c>
      <c r="X69" s="14">
        <v>35.049999999999997</v>
      </c>
      <c r="Y69" s="14">
        <v>55.18</v>
      </c>
      <c r="Z69" s="14">
        <v>43.777635609999997</v>
      </c>
      <c r="AA69" s="15">
        <v>30.829999999999998</v>
      </c>
    </row>
    <row r="70">
      <c r="A70" s="1"/>
      <c r="B70" s="16"/>
      <c r="C70" s="13" t="s">
        <v>29</v>
      </c>
      <c r="D70" s="14"/>
      <c r="E70" s="14"/>
      <c r="F70" s="14">
        <v>42.295000000000002</v>
      </c>
      <c r="G70" s="14">
        <v>41.829999999999998</v>
      </c>
      <c r="H70" s="14">
        <v>42.094999999999999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>
        <v>126.88500000000001</v>
      </c>
      <c r="G71" s="19">
        <v>125.48999999999999</v>
      </c>
      <c r="H71" s="19">
        <v>126.285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45887</v>
      </c>
      <c r="C72" s="13" t="s">
        <v>27</v>
      </c>
      <c r="D72" s="14">
        <v>136.08000000000001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>
        <v>93</v>
      </c>
      <c r="T72" s="14">
        <v>101.16420737</v>
      </c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>
        <v>33.713526299999998</v>
      </c>
      <c r="J73" s="14">
        <v>35.019842519999997</v>
      </c>
      <c r="K73" s="14">
        <v>36.710000000000001</v>
      </c>
      <c r="L73" s="14">
        <v>33.132321849999997</v>
      </c>
      <c r="M73" s="14">
        <v>28.78949841</v>
      </c>
      <c r="N73" s="14">
        <v>24.903203560000001</v>
      </c>
      <c r="O73" s="14">
        <v>19.803100560000001</v>
      </c>
      <c r="P73" s="14">
        <v>-19.918129799999999</v>
      </c>
      <c r="Q73" s="14">
        <v>-25.728071280000002</v>
      </c>
      <c r="R73" s="14">
        <v>-21.618100559999998</v>
      </c>
      <c r="S73" s="14"/>
      <c r="T73" s="14"/>
      <c r="U73" s="14">
        <v>35.724720949999998</v>
      </c>
      <c r="V73" s="14">
        <v>38.631422229999998</v>
      </c>
      <c r="W73" s="14">
        <v>71.238944459999999</v>
      </c>
      <c r="X73" s="14">
        <v>64.049999999999997</v>
      </c>
      <c r="Y73" s="14">
        <v>47.387148609999997</v>
      </c>
      <c r="Z73" s="14">
        <v>36.562434580000001</v>
      </c>
      <c r="AA73" s="15">
        <v>30.166341460000002</v>
      </c>
    </row>
    <row r="74">
      <c r="A74" s="1"/>
      <c r="B74" s="16"/>
      <c r="C74" s="13" t="s">
        <v>29</v>
      </c>
      <c r="D74" s="14"/>
      <c r="E74" s="14">
        <v>43</v>
      </c>
      <c r="F74" s="14">
        <v>41.649999999999999</v>
      </c>
      <c r="G74" s="14">
        <v>40.865000000000002</v>
      </c>
      <c r="H74" s="14">
        <v>43.420000000000002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>
        <v>129</v>
      </c>
      <c r="F75" s="19">
        <v>124.95</v>
      </c>
      <c r="G75" s="19">
        <v>122.595</v>
      </c>
      <c r="H75" s="19">
        <v>130.25999999999999</v>
      </c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45888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>
        <v>106.52</v>
      </c>
      <c r="U76" s="14">
        <v>153.59999999999999</v>
      </c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30.31634146</v>
      </c>
      <c r="E77" s="14">
        <v>28.286341459999999</v>
      </c>
      <c r="F77" s="14">
        <v>26.326341459999998</v>
      </c>
      <c r="G77" s="14">
        <v>25.716341459999999</v>
      </c>
      <c r="H77" s="14">
        <v>26.756341460000002</v>
      </c>
      <c r="I77" s="14">
        <v>34.045999999999999</v>
      </c>
      <c r="J77" s="14">
        <v>36.766628130000001</v>
      </c>
      <c r="K77" s="14">
        <v>32.759999999999998</v>
      </c>
      <c r="L77" s="14">
        <v>29.56634146</v>
      </c>
      <c r="M77" s="14">
        <v>28.506429350000001</v>
      </c>
      <c r="N77" s="14">
        <v>24.44083994</v>
      </c>
      <c r="O77" s="14">
        <v>16.41828851</v>
      </c>
      <c r="P77" s="14">
        <v>-11.50876289</v>
      </c>
      <c r="Q77" s="14">
        <v>-5.2752401500000001</v>
      </c>
      <c r="R77" s="14">
        <v>16.596274309999998</v>
      </c>
      <c r="S77" s="14">
        <v>16.315161289999999</v>
      </c>
      <c r="T77" s="14"/>
      <c r="U77" s="14"/>
      <c r="V77" s="14">
        <v>63.649999999999999</v>
      </c>
      <c r="W77" s="14">
        <v>86.859999999999999</v>
      </c>
      <c r="X77" s="14">
        <v>89.140000000000001</v>
      </c>
      <c r="Y77" s="14">
        <v>44.307022760000002</v>
      </c>
      <c r="Z77" s="14">
        <v>35.710727120000001</v>
      </c>
      <c r="AA77" s="15">
        <v>33.114945589999998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45889</v>
      </c>
      <c r="C80" s="13" t="s">
        <v>27</v>
      </c>
      <c r="D80" s="14"/>
      <c r="E80" s="14"/>
      <c r="F80" s="14"/>
      <c r="G80" s="14"/>
      <c r="H80" s="14"/>
      <c r="I80" s="14"/>
      <c r="J80" s="14">
        <v>163.19</v>
      </c>
      <c r="K80" s="14">
        <v>162.08000000000001</v>
      </c>
      <c r="L80" s="14">
        <v>153.02000000000001</v>
      </c>
      <c r="M80" s="14"/>
      <c r="N80" s="14"/>
      <c r="O80" s="14"/>
      <c r="P80" s="14"/>
      <c r="Q80" s="14"/>
      <c r="R80" s="14"/>
      <c r="S80" s="14"/>
      <c r="T80" s="14"/>
      <c r="U80" s="14"/>
      <c r="V80" s="14">
        <v>167.60508024000001</v>
      </c>
      <c r="W80" s="14">
        <v>200.24000000000001</v>
      </c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>
        <v>25.539999999999999</v>
      </c>
      <c r="H81" s="14">
        <v>26.690000000000001</v>
      </c>
      <c r="I81" s="14">
        <v>48.710000000000001</v>
      </c>
      <c r="J81" s="14"/>
      <c r="K81" s="14"/>
      <c r="L81" s="14"/>
      <c r="M81" s="14"/>
      <c r="N81" s="14">
        <v>37.740000000000002</v>
      </c>
      <c r="O81" s="14">
        <v>30.640000000000001</v>
      </c>
      <c r="P81" s="14">
        <v>24.199999999999999</v>
      </c>
      <c r="Q81" s="14">
        <v>-4.8867010999999998</v>
      </c>
      <c r="R81" s="14">
        <v>20.710000000000001</v>
      </c>
      <c r="S81" s="14">
        <v>24.94525793</v>
      </c>
      <c r="T81" s="14">
        <v>39.119999999999997</v>
      </c>
      <c r="U81" s="14">
        <v>51.829999999999998</v>
      </c>
      <c r="V81" s="14"/>
      <c r="W81" s="14"/>
      <c r="X81" s="14">
        <v>68.040000000000006</v>
      </c>
      <c r="Y81" s="14">
        <v>58.399999999999999</v>
      </c>
      <c r="Z81" s="14">
        <v>54.079999999999998</v>
      </c>
      <c r="AA81" s="15">
        <v>50.049999999999997</v>
      </c>
    </row>
    <row r="82">
      <c r="A82" s="1"/>
      <c r="B82" s="16"/>
      <c r="C82" s="13" t="s">
        <v>29</v>
      </c>
      <c r="D82" s="14">
        <v>48.420000000000002</v>
      </c>
      <c r="E82" s="14">
        <v>46.030000000000001</v>
      </c>
      <c r="F82" s="14">
        <v>43.299999999999997</v>
      </c>
      <c r="G82" s="14"/>
      <c r="H82" s="14"/>
      <c r="I82" s="14"/>
      <c r="J82" s="14"/>
      <c r="K82" s="14"/>
      <c r="L82" s="14"/>
      <c r="M82" s="14">
        <v>43.295000000000002</v>
      </c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>
        <v>145.25999999999999</v>
      </c>
      <c r="E83" s="19">
        <v>138.09</v>
      </c>
      <c r="F83" s="19">
        <v>129.90000000000001</v>
      </c>
      <c r="G83" s="19"/>
      <c r="H83" s="19"/>
      <c r="I83" s="19"/>
      <c r="J83" s="19"/>
      <c r="K83" s="19"/>
      <c r="L83" s="19"/>
      <c r="M83" s="19">
        <v>129.88499999999999</v>
      </c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45890</v>
      </c>
      <c r="C84" s="13" t="s">
        <v>27</v>
      </c>
      <c r="D84" s="14"/>
      <c r="E84" s="14"/>
      <c r="F84" s="14"/>
      <c r="G84" s="14"/>
      <c r="H84" s="14"/>
      <c r="I84" s="14">
        <v>154.47</v>
      </c>
      <c r="J84" s="14">
        <v>165.71000000000001</v>
      </c>
      <c r="K84" s="14">
        <v>167.66</v>
      </c>
      <c r="L84" s="14">
        <v>156.84</v>
      </c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>
        <v>50.329999999999998</v>
      </c>
      <c r="N85" s="14">
        <v>39.155586849999999</v>
      </c>
      <c r="O85" s="14">
        <v>31.883473559999999</v>
      </c>
      <c r="P85" s="14">
        <v>29.20938349</v>
      </c>
      <c r="Q85" s="14">
        <v>26.195472639999998</v>
      </c>
      <c r="R85" s="14">
        <v>24.60895554</v>
      </c>
      <c r="S85" s="14">
        <v>30.23020197</v>
      </c>
      <c r="T85" s="14">
        <v>28.40634146</v>
      </c>
      <c r="U85" s="14">
        <v>54.380000000000003</v>
      </c>
      <c r="V85" s="14">
        <v>63.600000000000001</v>
      </c>
      <c r="W85" s="14">
        <v>69.560000000000002</v>
      </c>
      <c r="X85" s="14">
        <v>71.640000000000001</v>
      </c>
      <c r="Y85" s="14">
        <v>57.5</v>
      </c>
      <c r="Z85" s="14">
        <v>51.18</v>
      </c>
      <c r="AA85" s="15">
        <v>46.119999999999997</v>
      </c>
    </row>
    <row r="86">
      <c r="A86" s="1"/>
      <c r="B86" s="16"/>
      <c r="C86" s="13" t="s">
        <v>29</v>
      </c>
      <c r="D86" s="14">
        <v>47.954999999999998</v>
      </c>
      <c r="E86" s="14">
        <v>42.725000000000001</v>
      </c>
      <c r="F86" s="14">
        <v>42.104999999999997</v>
      </c>
      <c r="G86" s="14">
        <v>43.395000000000003</v>
      </c>
      <c r="H86" s="14">
        <v>43.859999999999999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>
        <v>143.86500000000001</v>
      </c>
      <c r="E87" s="19">
        <v>128.17500000000001</v>
      </c>
      <c r="F87" s="19">
        <v>126.315</v>
      </c>
      <c r="G87" s="19">
        <v>130.185</v>
      </c>
      <c r="H87" s="19">
        <v>131.58000000000001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45891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>
        <v>156.99000000000001</v>
      </c>
      <c r="L88" s="14">
        <v>141.88246376999999</v>
      </c>
      <c r="M88" s="14">
        <v>130.86592403</v>
      </c>
      <c r="N88" s="14">
        <v>103.46657633</v>
      </c>
      <c r="O88" s="14">
        <v>85.532369770000003</v>
      </c>
      <c r="P88" s="14">
        <v>80.712193020000001</v>
      </c>
      <c r="Q88" s="14">
        <v>87.866605340000007</v>
      </c>
      <c r="R88" s="14">
        <v>83.929041699999999</v>
      </c>
      <c r="S88" s="14">
        <v>85.475728160000003</v>
      </c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>
        <v>41.969999999999999</v>
      </c>
      <c r="J89" s="14">
        <v>51.560000000000002</v>
      </c>
      <c r="K89" s="14"/>
      <c r="L89" s="14"/>
      <c r="M89" s="14"/>
      <c r="N89" s="14"/>
      <c r="O89" s="14"/>
      <c r="P89" s="14"/>
      <c r="Q89" s="14"/>
      <c r="R89" s="14"/>
      <c r="S89" s="14"/>
      <c r="T89" s="14">
        <v>23.699999999999999</v>
      </c>
      <c r="U89" s="14">
        <v>35.850000000000001</v>
      </c>
      <c r="V89" s="14">
        <v>45.752705589999998</v>
      </c>
      <c r="W89" s="14">
        <v>31.34</v>
      </c>
      <c r="X89" s="14">
        <v>56.409999999999997</v>
      </c>
      <c r="Y89" s="14">
        <v>53.68</v>
      </c>
      <c r="Z89" s="14">
        <v>38.328480620000001</v>
      </c>
      <c r="AA89" s="15">
        <v>28.455161289999999</v>
      </c>
    </row>
    <row r="90">
      <c r="A90" s="1"/>
      <c r="B90" s="16"/>
      <c r="C90" s="13" t="s">
        <v>29</v>
      </c>
      <c r="D90" s="14">
        <v>43.649999999999999</v>
      </c>
      <c r="E90" s="14">
        <v>39.700000000000003</v>
      </c>
      <c r="F90" s="14">
        <v>37.914999999999999</v>
      </c>
      <c r="G90" s="14">
        <v>37.109999999999999</v>
      </c>
      <c r="H90" s="14">
        <v>36.689999999999998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>
        <v>130.94999999999999</v>
      </c>
      <c r="E91" s="19">
        <v>119.09999999999999</v>
      </c>
      <c r="F91" s="19">
        <v>113.745</v>
      </c>
      <c r="G91" s="19">
        <v>111.33</v>
      </c>
      <c r="H91" s="19">
        <v>110.06999999999999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45892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>
        <v>85.161820480000003</v>
      </c>
      <c r="N92" s="14">
        <v>80.599999999999994</v>
      </c>
      <c r="O92" s="14">
        <v>80.599999999999994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>
        <v>25.940000000000001</v>
      </c>
      <c r="K93" s="14">
        <v>26.030000000000001</v>
      </c>
      <c r="L93" s="14"/>
      <c r="M93" s="14"/>
      <c r="N93" s="14"/>
      <c r="O93" s="14"/>
      <c r="P93" s="14">
        <v>-38.659999999999997</v>
      </c>
      <c r="Q93" s="14">
        <v>-39.939999999999998</v>
      </c>
      <c r="R93" s="14">
        <v>-39.590000000000003</v>
      </c>
      <c r="S93" s="14">
        <v>-36.479999999999997</v>
      </c>
      <c r="T93" s="14">
        <v>-23.98</v>
      </c>
      <c r="U93" s="14">
        <v>44.813643659999997</v>
      </c>
      <c r="V93" s="14">
        <v>61.797874559999997</v>
      </c>
      <c r="W93" s="14">
        <v>48.417870299999997</v>
      </c>
      <c r="X93" s="14">
        <v>53.205350879999997</v>
      </c>
      <c r="Y93" s="14">
        <v>42.25995546</v>
      </c>
      <c r="Z93" s="14">
        <v>45.234597049999998</v>
      </c>
      <c r="AA93" s="15">
        <v>51.612636420000001</v>
      </c>
    </row>
    <row r="94">
      <c r="A94" s="1"/>
      <c r="B94" s="16"/>
      <c r="C94" s="13" t="s">
        <v>29</v>
      </c>
      <c r="D94" s="14">
        <v>47.664999999999999</v>
      </c>
      <c r="E94" s="14">
        <v>44.659999999999997</v>
      </c>
      <c r="F94" s="14">
        <v>43.600000000000001</v>
      </c>
      <c r="G94" s="14">
        <v>42.314999999999998</v>
      </c>
      <c r="H94" s="14">
        <v>42.384999999999998</v>
      </c>
      <c r="I94" s="14">
        <v>42.530000000000001</v>
      </c>
      <c r="J94" s="14"/>
      <c r="K94" s="14"/>
      <c r="L94" s="14">
        <v>41.505000000000003</v>
      </c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>
        <v>142.995</v>
      </c>
      <c r="E95" s="19">
        <v>133.97999999999999</v>
      </c>
      <c r="F95" s="19">
        <v>130.80000000000001</v>
      </c>
      <c r="G95" s="19">
        <v>126.94499999999999</v>
      </c>
      <c r="H95" s="19">
        <v>127.155</v>
      </c>
      <c r="I95" s="19">
        <v>127.59</v>
      </c>
      <c r="J95" s="19"/>
      <c r="K95" s="19"/>
      <c r="L95" s="19">
        <v>124.515</v>
      </c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45893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30.149999999999999</v>
      </c>
      <c r="E97" s="14">
        <v>28.530000000000001</v>
      </c>
      <c r="F97" s="14">
        <v>28.16</v>
      </c>
      <c r="G97" s="14">
        <v>27.449999999999999</v>
      </c>
      <c r="H97" s="14">
        <v>27.140000000000001</v>
      </c>
      <c r="I97" s="14">
        <v>43.275506610000001</v>
      </c>
      <c r="J97" s="14">
        <v>40.584627959999999</v>
      </c>
      <c r="K97" s="14">
        <v>37.600864659999999</v>
      </c>
      <c r="L97" s="14">
        <v>-6.6500000000000004</v>
      </c>
      <c r="M97" s="14">
        <v>-38.5</v>
      </c>
      <c r="N97" s="14">
        <v>-40.009999999999998</v>
      </c>
      <c r="O97" s="14">
        <v>-40.07</v>
      </c>
      <c r="P97" s="14">
        <v>-41.979999999999997</v>
      </c>
      <c r="Q97" s="14">
        <v>-47.450000000000003</v>
      </c>
      <c r="R97" s="14">
        <v>-47.399999999999999</v>
      </c>
      <c r="S97" s="14">
        <v>-40.100000000000001</v>
      </c>
      <c r="T97" s="14">
        <v>-40</v>
      </c>
      <c r="U97" s="14">
        <v>32.320766900000002</v>
      </c>
      <c r="V97" s="14">
        <v>39.456970900000002</v>
      </c>
      <c r="W97" s="14">
        <v>40.515653520000001</v>
      </c>
      <c r="X97" s="14">
        <v>42.868223319999998</v>
      </c>
      <c r="Y97" s="14">
        <v>40.399822499999999</v>
      </c>
      <c r="Z97" s="14">
        <v>39.263900589999999</v>
      </c>
      <c r="AA97" s="15">
        <v>49.024597419999999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45894</v>
      </c>
      <c r="C100" s="13" t="s">
        <v>27</v>
      </c>
      <c r="D100" s="14"/>
      <c r="E100" s="14"/>
      <c r="F100" s="14"/>
      <c r="G100" s="14"/>
      <c r="H100" s="14"/>
      <c r="I100" s="14"/>
      <c r="J100" s="14">
        <v>169.41</v>
      </c>
      <c r="K100" s="14"/>
      <c r="L100" s="14"/>
      <c r="M100" s="14"/>
      <c r="N100" s="14"/>
      <c r="O100" s="14"/>
      <c r="P100" s="14">
        <v>87.379493589999996</v>
      </c>
      <c r="Q100" s="14">
        <v>85.408937859999995</v>
      </c>
      <c r="R100" s="14">
        <v>85.427480919999994</v>
      </c>
      <c r="S100" s="14">
        <v>80.599999999999994</v>
      </c>
      <c r="T100" s="14"/>
      <c r="U100" s="14"/>
      <c r="V100" s="14"/>
      <c r="W100" s="14">
        <v>231.83000000000001</v>
      </c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28.579999999999998</v>
      </c>
      <c r="E101" s="14">
        <v>26.109999999999999</v>
      </c>
      <c r="F101" s="14">
        <v>24.879999999999999</v>
      </c>
      <c r="G101" s="14">
        <v>24.149999999999999</v>
      </c>
      <c r="H101" s="14">
        <v>24.41</v>
      </c>
      <c r="I101" s="14">
        <v>48.748957969999999</v>
      </c>
      <c r="J101" s="14"/>
      <c r="K101" s="14">
        <v>57.806605449999999</v>
      </c>
      <c r="L101" s="14">
        <v>53.306812499999999</v>
      </c>
      <c r="M101" s="14">
        <v>44.234274810000002</v>
      </c>
      <c r="N101" s="14">
        <v>31.838286849999999</v>
      </c>
      <c r="O101" s="14">
        <v>-4.9800000000000004</v>
      </c>
      <c r="P101" s="14"/>
      <c r="Q101" s="14"/>
      <c r="R101" s="14"/>
      <c r="S101" s="14"/>
      <c r="T101" s="14">
        <v>32.14948553</v>
      </c>
      <c r="U101" s="14">
        <v>44.850000000000001</v>
      </c>
      <c r="V101" s="14">
        <v>55.899999999999999</v>
      </c>
      <c r="W101" s="14"/>
      <c r="X101" s="14">
        <v>110.41</v>
      </c>
      <c r="Y101" s="14">
        <v>68.400000000000006</v>
      </c>
      <c r="Z101" s="14">
        <v>57.520000000000003</v>
      </c>
      <c r="AA101" s="15">
        <v>52.579999999999998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45895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>
        <v>119.28304239000001</v>
      </c>
      <c r="N104" s="14">
        <v>80.599999999999994</v>
      </c>
      <c r="O104" s="14">
        <v>82.217391300000003</v>
      </c>
      <c r="P104" s="14">
        <v>80.599999999999994</v>
      </c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>
        <v>150.09</v>
      </c>
    </row>
    <row r="105">
      <c r="A105" s="1"/>
      <c r="B105" s="16"/>
      <c r="C105" s="13" t="s">
        <v>28</v>
      </c>
      <c r="D105" s="14">
        <v>31.616341460000001</v>
      </c>
      <c r="E105" s="14">
        <v>30.596341460000001</v>
      </c>
      <c r="F105" s="14">
        <v>29.756341460000002</v>
      </c>
      <c r="G105" s="14">
        <v>29.326341459999998</v>
      </c>
      <c r="H105" s="14">
        <v>29.956341460000001</v>
      </c>
      <c r="I105" s="14">
        <v>31.08634146</v>
      </c>
      <c r="J105" s="14">
        <v>36.376341459999999</v>
      </c>
      <c r="K105" s="14">
        <v>60.549999999999997</v>
      </c>
      <c r="L105" s="14">
        <v>34.80343628</v>
      </c>
      <c r="M105" s="14"/>
      <c r="N105" s="14"/>
      <c r="O105" s="14"/>
      <c r="P105" s="14"/>
      <c r="Q105" s="14">
        <v>-13.616139860000001</v>
      </c>
      <c r="R105" s="14">
        <v>-1.8458654699999999</v>
      </c>
      <c r="S105" s="14">
        <v>25.220948369999999</v>
      </c>
      <c r="T105" s="14">
        <v>31.43126286</v>
      </c>
      <c r="U105" s="14">
        <v>37.921957620000001</v>
      </c>
      <c r="V105" s="14">
        <v>39.053776220000003</v>
      </c>
      <c r="W105" s="14">
        <v>93.959999999999994</v>
      </c>
      <c r="X105" s="14">
        <v>92.430000000000007</v>
      </c>
      <c r="Y105" s="14">
        <v>62.829999999999998</v>
      </c>
      <c r="Z105" s="14">
        <v>54.899999999999999</v>
      </c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45896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>
        <v>316.57999999999998</v>
      </c>
      <c r="X108" s="14">
        <v>317.02999999999997</v>
      </c>
      <c r="Y108" s="14">
        <v>190.41</v>
      </c>
      <c r="Z108" s="14"/>
      <c r="AA108" s="15"/>
    </row>
    <row r="109">
      <c r="A109" s="1"/>
      <c r="B109" s="16"/>
      <c r="C109" s="13" t="s">
        <v>28</v>
      </c>
      <c r="D109" s="14">
        <v>30.08634146</v>
      </c>
      <c r="E109" s="14">
        <v>27.24634146</v>
      </c>
      <c r="F109" s="14">
        <v>26.206341460000001</v>
      </c>
      <c r="G109" s="14">
        <v>26.626341459999999</v>
      </c>
      <c r="H109" s="14">
        <v>27.58634146</v>
      </c>
      <c r="I109" s="14">
        <v>29.936341460000001</v>
      </c>
      <c r="J109" s="14">
        <v>55</v>
      </c>
      <c r="K109" s="14">
        <v>57.719999999999999</v>
      </c>
      <c r="L109" s="14">
        <v>40.653609779999996</v>
      </c>
      <c r="M109" s="14">
        <v>38.315871180000002</v>
      </c>
      <c r="N109" s="14">
        <v>26.69165847</v>
      </c>
      <c r="O109" s="14">
        <v>20.666666670000001</v>
      </c>
      <c r="P109" s="14">
        <v>20.451828410000001</v>
      </c>
      <c r="Q109" s="14">
        <v>-8.1758160199999992</v>
      </c>
      <c r="R109" s="14">
        <v>16.83473163</v>
      </c>
      <c r="S109" s="14">
        <v>26.262348639999999</v>
      </c>
      <c r="T109" s="14">
        <v>28.954770459999999</v>
      </c>
      <c r="U109" s="14">
        <v>34.737085120000003</v>
      </c>
      <c r="V109" s="14">
        <v>39.498518519999998</v>
      </c>
      <c r="W109" s="14"/>
      <c r="X109" s="14"/>
      <c r="Y109" s="14"/>
      <c r="Z109" s="14">
        <v>56.82</v>
      </c>
      <c r="AA109" s="15">
        <v>51.789999999999999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45897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>
        <v>93</v>
      </c>
      <c r="S112" s="14"/>
      <c r="T112" s="14">
        <v>132.41999999999999</v>
      </c>
      <c r="U112" s="14">
        <v>179.43000000000001</v>
      </c>
      <c r="V112" s="14">
        <v>222.99000000000001</v>
      </c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>
        <v>27.735833329999998</v>
      </c>
      <c r="I113" s="14">
        <v>29.385833330000001</v>
      </c>
      <c r="J113" s="14">
        <v>35.755833330000002</v>
      </c>
      <c r="K113" s="14">
        <v>62.483719010000002</v>
      </c>
      <c r="L113" s="14">
        <v>49.72175103</v>
      </c>
      <c r="M113" s="14">
        <v>-5.4299999999999997</v>
      </c>
      <c r="N113" s="14">
        <v>-30.010000000000002</v>
      </c>
      <c r="O113" s="14">
        <v>-36.729999999999997</v>
      </c>
      <c r="P113" s="14">
        <v>-36.039999999999999</v>
      </c>
      <c r="Q113" s="14">
        <v>-36.329999999999998</v>
      </c>
      <c r="R113" s="14"/>
      <c r="S113" s="14">
        <v>21.210000000000001</v>
      </c>
      <c r="T113" s="14"/>
      <c r="U113" s="14"/>
      <c r="V113" s="14"/>
      <c r="W113" s="14">
        <v>86.959999999999994</v>
      </c>
      <c r="X113" s="14">
        <v>56.032294229999998</v>
      </c>
      <c r="Y113" s="14">
        <v>39.664359930000003</v>
      </c>
      <c r="Z113" s="14">
        <v>38.352266110000002</v>
      </c>
      <c r="AA113" s="15">
        <v>27.525833330000001</v>
      </c>
    </row>
    <row r="114">
      <c r="A114" s="1"/>
      <c r="B114" s="16"/>
      <c r="C114" s="13" t="s">
        <v>29</v>
      </c>
      <c r="D114" s="14">
        <v>48.575000000000003</v>
      </c>
      <c r="E114" s="14">
        <v>46.034999999999997</v>
      </c>
      <c r="F114" s="14">
        <v>44.024999999999999</v>
      </c>
      <c r="G114" s="14">
        <v>44.109999999999999</v>
      </c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>
        <v>145.72499999999999</v>
      </c>
      <c r="E115" s="19">
        <v>138.10499999999999</v>
      </c>
      <c r="F115" s="19">
        <v>132.07499999999999</v>
      </c>
      <c r="G115" s="19">
        <v>132.33000000000001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45898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93</v>
      </c>
      <c r="Q116" s="14">
        <v>93</v>
      </c>
      <c r="R116" s="14">
        <v>103.52</v>
      </c>
      <c r="S116" s="14">
        <v>117.22371162</v>
      </c>
      <c r="T116" s="14">
        <v>130.01231512000001</v>
      </c>
      <c r="U116" s="14">
        <v>160.39677026000001</v>
      </c>
      <c r="V116" s="14">
        <v>180.30458218999999</v>
      </c>
      <c r="W116" s="14">
        <v>231.66</v>
      </c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27.709361130000001</v>
      </c>
      <c r="E117" s="14">
        <v>28.73850642</v>
      </c>
      <c r="F117" s="14">
        <v>25.92583333</v>
      </c>
      <c r="G117" s="14">
        <v>26.06583333</v>
      </c>
      <c r="H117" s="14">
        <v>26.755833330000002</v>
      </c>
      <c r="I117" s="14">
        <v>30.385368920000001</v>
      </c>
      <c r="J117" s="14">
        <v>33.175833330000003</v>
      </c>
      <c r="K117" s="14">
        <v>54.013004619999997</v>
      </c>
      <c r="L117" s="14">
        <v>56.32</v>
      </c>
      <c r="M117" s="14">
        <v>39.119696249999997</v>
      </c>
      <c r="N117" s="14">
        <v>41.73708207</v>
      </c>
      <c r="O117" s="14">
        <v>22.960000000000001</v>
      </c>
      <c r="P117" s="14"/>
      <c r="Q117" s="14"/>
      <c r="R117" s="14"/>
      <c r="S117" s="14"/>
      <c r="T117" s="14"/>
      <c r="U117" s="14"/>
      <c r="V117" s="14"/>
      <c r="W117" s="14"/>
      <c r="X117" s="14">
        <v>75.030000000000001</v>
      </c>
      <c r="Y117" s="14">
        <v>60.859999999999999</v>
      </c>
      <c r="Z117" s="14">
        <v>51</v>
      </c>
      <c r="AA117" s="15">
        <v>45.759999999999998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45899</v>
      </c>
      <c r="C120" s="13" t="s">
        <v>27</v>
      </c>
      <c r="D120" s="14"/>
      <c r="E120" s="14"/>
      <c r="F120" s="14"/>
      <c r="G120" s="14"/>
      <c r="H120" s="14">
        <v>111.97634146</v>
      </c>
      <c r="I120" s="14">
        <v>137.21000000000001</v>
      </c>
      <c r="J120" s="14">
        <v>139.05000000000001</v>
      </c>
      <c r="K120" s="14">
        <v>142.22999999999999</v>
      </c>
      <c r="L120" s="14">
        <v>123.26926141</v>
      </c>
      <c r="M120" s="14">
        <v>112.62186538</v>
      </c>
      <c r="N120" s="14">
        <v>85.507552869999998</v>
      </c>
      <c r="O120" s="14">
        <v>80.599999999999994</v>
      </c>
      <c r="P120" s="14"/>
      <c r="Q120" s="14"/>
      <c r="R120" s="14">
        <v>86.275819569999996</v>
      </c>
      <c r="S120" s="14">
        <v>85.507552869999998</v>
      </c>
      <c r="T120" s="14">
        <v>85.507552869999998</v>
      </c>
      <c r="U120" s="14">
        <v>139.07415900000001</v>
      </c>
      <c r="V120" s="14">
        <v>154.27000000000001</v>
      </c>
      <c r="W120" s="14"/>
      <c r="X120" s="14">
        <v>193.65000000000001</v>
      </c>
      <c r="Y120" s="14">
        <v>173.36000000000001</v>
      </c>
      <c r="Z120" s="14">
        <v>152.38999999999999</v>
      </c>
      <c r="AA120" s="15">
        <v>130.13999999999999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>
        <v>-40</v>
      </c>
      <c r="Q121" s="14">
        <v>-40</v>
      </c>
      <c r="R121" s="14"/>
      <c r="S121" s="14"/>
      <c r="T121" s="14"/>
      <c r="U121" s="14"/>
      <c r="V121" s="14"/>
      <c r="W121" s="14">
        <v>37.960000000000001</v>
      </c>
      <c r="X121" s="14"/>
      <c r="Y121" s="14"/>
      <c r="Z121" s="14"/>
      <c r="AA121" s="15"/>
    </row>
    <row r="122">
      <c r="A122" s="1"/>
      <c r="B122" s="16"/>
      <c r="C122" s="13" t="s">
        <v>29</v>
      </c>
      <c r="D122" s="14">
        <v>47.034999999999997</v>
      </c>
      <c r="E122" s="14">
        <v>44.289999999999999</v>
      </c>
      <c r="F122" s="14">
        <v>42.399999999999999</v>
      </c>
      <c r="G122" s="14">
        <v>40.755000000000003</v>
      </c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>
        <v>141.10499999999999</v>
      </c>
      <c r="E123" s="19">
        <v>132.87</v>
      </c>
      <c r="F123" s="19">
        <v>127.2</v>
      </c>
      <c r="G123" s="19">
        <v>122.265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45900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>
        <v>174.21000000000001</v>
      </c>
      <c r="W124" s="14">
        <v>193.07591622999999</v>
      </c>
      <c r="X124" s="14">
        <v>176.00586964999999</v>
      </c>
      <c r="Y124" s="14">
        <v>170.52000000000001</v>
      </c>
      <c r="Z124" s="14">
        <v>153.08000000000001</v>
      </c>
      <c r="AA124" s="15"/>
    </row>
    <row r="125">
      <c r="A125" s="1"/>
      <c r="B125" s="16"/>
      <c r="C125" s="13" t="s">
        <v>28</v>
      </c>
      <c r="D125" s="14"/>
      <c r="E125" s="14"/>
      <c r="F125" s="14"/>
      <c r="G125" s="14">
        <v>18.710000000000001</v>
      </c>
      <c r="H125" s="14">
        <v>17.780000000000001</v>
      </c>
      <c r="I125" s="14">
        <v>33.129751329999998</v>
      </c>
      <c r="J125" s="14">
        <v>34.630000000000003</v>
      </c>
      <c r="K125" s="14">
        <v>32.051215810000002</v>
      </c>
      <c r="L125" s="14">
        <v>-17.690000000000001</v>
      </c>
      <c r="M125" s="14">
        <v>-34.659999999999997</v>
      </c>
      <c r="N125" s="14">
        <v>-40</v>
      </c>
      <c r="O125" s="14">
        <v>-40.009999999999998</v>
      </c>
      <c r="P125" s="14">
        <v>-40.100000000000001</v>
      </c>
      <c r="Q125" s="14">
        <v>-40.979999999999997</v>
      </c>
      <c r="R125" s="14">
        <v>-40.600000000000001</v>
      </c>
      <c r="S125" s="14">
        <v>-40</v>
      </c>
      <c r="T125" s="14">
        <v>-12.869999999999999</v>
      </c>
      <c r="U125" s="14">
        <v>42.659999999999997</v>
      </c>
      <c r="V125" s="14"/>
      <c r="W125" s="14"/>
      <c r="X125" s="14"/>
      <c r="Y125" s="14"/>
      <c r="Z125" s="14"/>
      <c r="AA125" s="15">
        <v>27.444444440000002</v>
      </c>
    </row>
    <row r="126">
      <c r="A126" s="1"/>
      <c r="B126" s="16"/>
      <c r="C126" s="13" t="s">
        <v>29</v>
      </c>
      <c r="D126" s="14">
        <v>41.585000000000001</v>
      </c>
      <c r="E126" s="14">
        <v>36.869999999999997</v>
      </c>
      <c r="F126" s="14">
        <v>32.984999999999999</v>
      </c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>
        <v>124.755</v>
      </c>
      <c r="E127" s="23">
        <v>110.61</v>
      </c>
      <c r="F127" s="23">
        <v>98.954999999999998</v>
      </c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45870</v>
      </c>
      <c r="B2" s="29" t="s">
        <v>34</v>
      </c>
      <c r="C2" s="29">
        <v>1</v>
      </c>
      <c r="D2" s="30">
        <v>61.555900000000001</v>
      </c>
    </row>
    <row r="3" ht="16.5">
      <c r="A3" s="28">
        <v>45871</v>
      </c>
      <c r="B3" s="29" t="s">
        <v>34</v>
      </c>
      <c r="C3" s="29">
        <v>1</v>
      </c>
      <c r="D3" s="30">
        <v>61.557000000000002</v>
      </c>
    </row>
    <row r="4" ht="16.5">
      <c r="A4" s="28">
        <v>45872</v>
      </c>
      <c r="B4" s="29" t="s">
        <v>34</v>
      </c>
      <c r="C4" s="29">
        <v>1</v>
      </c>
      <c r="D4" s="30">
        <v>61.557000000000002</v>
      </c>
    </row>
    <row r="5" ht="16.5">
      <c r="A5" s="28">
        <v>45873</v>
      </c>
      <c r="B5" s="29" t="s">
        <v>34</v>
      </c>
      <c r="C5" s="29">
        <v>1</v>
      </c>
      <c r="D5" s="30">
        <v>61.557000000000002</v>
      </c>
    </row>
    <row r="6" ht="16.5">
      <c r="A6" s="28">
        <v>45874</v>
      </c>
      <c r="B6" s="29" t="s">
        <v>34</v>
      </c>
      <c r="C6" s="29">
        <v>1</v>
      </c>
      <c r="D6" s="30">
        <v>61.549300000000002</v>
      </c>
    </row>
    <row r="7" ht="16.5">
      <c r="A7" s="28">
        <v>45875</v>
      </c>
      <c r="B7" s="29" t="s">
        <v>34</v>
      </c>
      <c r="C7" s="29">
        <v>1</v>
      </c>
      <c r="D7" s="30">
        <v>61.555</v>
      </c>
    </row>
    <row r="8" ht="16.5">
      <c r="A8" s="28">
        <v>45876</v>
      </c>
      <c r="B8" s="29" t="s">
        <v>34</v>
      </c>
      <c r="C8" s="29">
        <v>1</v>
      </c>
      <c r="D8" s="30">
        <v>61.540199999999999</v>
      </c>
    </row>
    <row r="9" ht="16.5">
      <c r="A9" s="28">
        <v>45877</v>
      </c>
      <c r="B9" s="29" t="s">
        <v>34</v>
      </c>
      <c r="C9" s="29">
        <v>1</v>
      </c>
      <c r="D9" s="30">
        <v>61.537500000000001</v>
      </c>
    </row>
    <row r="10" ht="16.5">
      <c r="A10" s="28">
        <v>45878</v>
      </c>
      <c r="B10" s="29" t="s">
        <v>34</v>
      </c>
      <c r="C10" s="29">
        <v>1</v>
      </c>
      <c r="D10" s="30">
        <v>61.542999999999999</v>
      </c>
    </row>
    <row r="11" ht="16.5">
      <c r="A11" s="28">
        <v>45879</v>
      </c>
      <c r="B11" s="29" t="s">
        <v>34</v>
      </c>
      <c r="C11" s="29">
        <v>1</v>
      </c>
      <c r="D11" s="30">
        <v>61.542999999999999</v>
      </c>
    </row>
    <row r="12" ht="16.5">
      <c r="A12" s="28">
        <v>45880</v>
      </c>
      <c r="B12" s="29" t="s">
        <v>34</v>
      </c>
      <c r="C12" s="29">
        <v>1</v>
      </c>
      <c r="D12" s="30">
        <v>61.542999999999999</v>
      </c>
    </row>
    <row r="13" ht="16.5">
      <c r="A13" s="28">
        <v>45881</v>
      </c>
      <c r="B13" s="29" t="s">
        <v>34</v>
      </c>
      <c r="C13" s="29">
        <v>1</v>
      </c>
      <c r="D13" s="30">
        <v>61.544800000000002</v>
      </c>
    </row>
    <row r="14" ht="16.5">
      <c r="A14" s="28">
        <v>45882</v>
      </c>
      <c r="B14" s="29" t="s">
        <v>34</v>
      </c>
      <c r="C14" s="29">
        <v>1</v>
      </c>
      <c r="D14" s="30">
        <v>61.545000000000002</v>
      </c>
    </row>
    <row r="15" ht="16.5">
      <c r="A15" s="28">
        <v>45883</v>
      </c>
      <c r="B15" s="29" t="s">
        <v>34</v>
      </c>
      <c r="C15" s="29">
        <v>1</v>
      </c>
      <c r="D15" s="30">
        <v>61.545000000000002</v>
      </c>
    </row>
    <row r="16" ht="16.5">
      <c r="A16" s="28">
        <v>45884</v>
      </c>
      <c r="B16" s="29" t="s">
        <v>34</v>
      </c>
      <c r="C16" s="29">
        <v>1</v>
      </c>
      <c r="D16" s="30">
        <v>61.557400000000001</v>
      </c>
    </row>
    <row r="17" ht="16.5">
      <c r="A17" s="28">
        <v>45885</v>
      </c>
      <c r="B17" s="29" t="s">
        <v>34</v>
      </c>
      <c r="C17" s="29">
        <v>1</v>
      </c>
      <c r="D17" s="30">
        <v>61.560699999999997</v>
      </c>
    </row>
    <row r="18" ht="16.5">
      <c r="A18" s="28">
        <v>45886</v>
      </c>
      <c r="B18" s="29" t="s">
        <v>34</v>
      </c>
      <c r="C18" s="29">
        <v>1</v>
      </c>
      <c r="D18" s="30">
        <v>61.560699999999997</v>
      </c>
    </row>
    <row r="19" ht="16.5">
      <c r="A19" s="28">
        <v>45887</v>
      </c>
      <c r="B19" s="29" t="s">
        <v>34</v>
      </c>
      <c r="C19" s="29">
        <v>1</v>
      </c>
      <c r="D19" s="30">
        <v>61.560699999999997</v>
      </c>
    </row>
    <row r="20" ht="16.5">
      <c r="A20" s="28">
        <v>45888</v>
      </c>
      <c r="B20" s="29" t="s">
        <v>34</v>
      </c>
      <c r="C20" s="29">
        <v>1</v>
      </c>
      <c r="D20" s="30">
        <v>61.5458</v>
      </c>
    </row>
    <row r="21" ht="16.5">
      <c r="A21" s="28">
        <v>45889</v>
      </c>
      <c r="B21" s="29" t="s">
        <v>34</v>
      </c>
      <c r="C21" s="29">
        <v>1</v>
      </c>
      <c r="D21" s="30">
        <v>61.5229</v>
      </c>
    </row>
    <row r="22" ht="16.5">
      <c r="A22" s="28">
        <v>45890</v>
      </c>
      <c r="B22" s="29" t="s">
        <v>34</v>
      </c>
      <c r="C22" s="29">
        <v>1</v>
      </c>
      <c r="D22" s="30">
        <v>61.514000000000003</v>
      </c>
    </row>
    <row r="23" ht="16.5">
      <c r="A23" s="28">
        <v>45891</v>
      </c>
      <c r="B23" s="29" t="s">
        <v>34</v>
      </c>
      <c r="C23" s="29">
        <v>1</v>
      </c>
      <c r="D23" s="30">
        <v>61.511699999999998</v>
      </c>
    </row>
    <row r="24" ht="16.5">
      <c r="A24" s="28">
        <v>45892</v>
      </c>
      <c r="B24" s="29" t="s">
        <v>34</v>
      </c>
      <c r="C24" s="29">
        <v>1</v>
      </c>
      <c r="D24" s="30">
        <v>61.503</v>
      </c>
    </row>
    <row r="25" ht="16.5">
      <c r="A25" s="28">
        <v>45893</v>
      </c>
      <c r="B25" s="29" t="s">
        <v>34</v>
      </c>
      <c r="C25" s="29">
        <v>1</v>
      </c>
      <c r="D25" s="30">
        <v>61.503</v>
      </c>
    </row>
    <row r="26" ht="16.5">
      <c r="A26" s="28">
        <v>45894</v>
      </c>
      <c r="B26" s="29" t="s">
        <v>34</v>
      </c>
      <c r="C26" s="29">
        <v>1</v>
      </c>
      <c r="D26" s="30">
        <v>61.503</v>
      </c>
    </row>
    <row r="27" ht="16.5">
      <c r="A27" s="28">
        <v>45895</v>
      </c>
      <c r="B27" s="29" t="s">
        <v>34</v>
      </c>
      <c r="C27" s="29">
        <v>1</v>
      </c>
      <c r="D27" s="30">
        <v>61.4998</v>
      </c>
    </row>
    <row r="28" ht="16.5">
      <c r="A28" s="28">
        <v>45896</v>
      </c>
      <c r="B28" s="29" t="s">
        <v>34</v>
      </c>
      <c r="C28" s="29">
        <v>1</v>
      </c>
      <c r="D28" s="30">
        <v>61.4863</v>
      </c>
    </row>
    <row r="29" ht="16.5">
      <c r="A29" s="28">
        <v>45897</v>
      </c>
      <c r="B29" s="29" t="s">
        <v>34</v>
      </c>
      <c r="C29" s="29">
        <v>1</v>
      </c>
      <c r="D29" s="30">
        <v>61.487000000000002</v>
      </c>
    </row>
    <row r="30" ht="16.5">
      <c r="A30" s="28">
        <v>45898</v>
      </c>
      <c r="B30" s="29" t="s">
        <v>34</v>
      </c>
      <c r="C30" s="29">
        <v>1</v>
      </c>
      <c r="D30" s="30">
        <v>61.487000000000002</v>
      </c>
    </row>
    <row r="31" ht="16.5">
      <c r="A31" s="28">
        <v>45899</v>
      </c>
      <c r="B31" s="29" t="s">
        <v>34</v>
      </c>
      <c r="C31" s="29">
        <v>1</v>
      </c>
      <c r="D31" s="30">
        <v>61.488999999999997</v>
      </c>
    </row>
    <row r="32" ht="15.75">
      <c r="A32" s="31">
        <v>45900</v>
      </c>
      <c r="B32" s="32" t="s">
        <v>34</v>
      </c>
      <c r="C32" s="32">
        <v>1</v>
      </c>
      <c r="D32" s="33">
        <v>61.488999999999997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45870</v>
      </c>
      <c r="C4" s="13" t="s">
        <v>27</v>
      </c>
      <c r="D4" s="14">
        <v>8455.8167337839168</v>
      </c>
      <c r="E4" s="14">
        <v>7927.667111783916</v>
      </c>
      <c r="F4" s="14"/>
      <c r="G4" s="14"/>
      <c r="H4" s="14"/>
      <c r="I4" s="14"/>
      <c r="J4" s="14"/>
      <c r="K4" s="14">
        <v>10114.249929</v>
      </c>
      <c r="L4" s="14">
        <v>9751.6856779999998</v>
      </c>
      <c r="M4" s="14"/>
      <c r="N4" s="14"/>
      <c r="O4" s="14"/>
      <c r="P4" s="14">
        <v>6259.619471</v>
      </c>
      <c r="Q4" s="14">
        <v>5803.7763047295357</v>
      </c>
      <c r="R4" s="14">
        <v>4961.4055399999997</v>
      </c>
      <c r="S4" s="14">
        <v>5724.6986999999999</v>
      </c>
      <c r="T4" s="14">
        <v>5922.2931390000003</v>
      </c>
      <c r="U4" s="14"/>
      <c r="V4" s="14"/>
      <c r="W4" s="14">
        <v>14296.357775</v>
      </c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>
        <v>3094.4150930000001</v>
      </c>
      <c r="J5" s="14">
        <v>3262.4627</v>
      </c>
      <c r="K5" s="14"/>
      <c r="L5" s="14"/>
      <c r="M5" s="14">
        <v>2891.896182</v>
      </c>
      <c r="N5" s="14">
        <v>2009.1845760000001</v>
      </c>
      <c r="O5" s="14">
        <v>2052.8892649999998</v>
      </c>
      <c r="P5" s="14"/>
      <c r="Q5" s="14"/>
      <c r="R5" s="14"/>
      <c r="S5" s="14"/>
      <c r="T5" s="14"/>
      <c r="U5" s="14">
        <v>3196.5978869999999</v>
      </c>
      <c r="V5" s="14">
        <v>4346.4620990000003</v>
      </c>
      <c r="W5" s="14"/>
      <c r="X5" s="14">
        <v>6033.0937590000003</v>
      </c>
      <c r="Y5" s="14">
        <v>6032.4781999999996</v>
      </c>
      <c r="Z5" s="14">
        <v>3230.7251206035962</v>
      </c>
      <c r="AA5" s="15">
        <v>2448.1909171021539</v>
      </c>
    </row>
    <row r="6">
      <c r="A6" s="11"/>
      <c r="B6" s="16"/>
      <c r="C6" s="13" t="s">
        <v>29</v>
      </c>
      <c r="D6" s="14"/>
      <c r="E6" s="14"/>
      <c r="F6" s="14">
        <v>2823.569133</v>
      </c>
      <c r="G6" s="14">
        <v>2707.8440409999998</v>
      </c>
      <c r="H6" s="14">
        <v>2881.4316789999998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>
        <v>8470.7073990000008</v>
      </c>
      <c r="G7" s="19">
        <v>8123.532123</v>
      </c>
      <c r="H7" s="19">
        <v>8644.2950369999999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45871</v>
      </c>
      <c r="C8" s="13" t="s">
        <v>27</v>
      </c>
      <c r="D8" s="14"/>
      <c r="E8" s="14"/>
      <c r="F8" s="14"/>
      <c r="G8" s="14"/>
      <c r="H8" s="14"/>
      <c r="I8" s="14">
        <v>8272.6452300000001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3412.1045100000001</v>
      </c>
      <c r="E9" s="14"/>
      <c r="F9" s="14"/>
      <c r="G9" s="14"/>
      <c r="H9" s="14"/>
      <c r="I9" s="14"/>
      <c r="J9" s="14">
        <v>2715.27927</v>
      </c>
      <c r="K9" s="14">
        <v>2568.7736100000002</v>
      </c>
      <c r="L9" s="14">
        <v>2347.1684100000002</v>
      </c>
      <c r="M9" s="14">
        <v>1773.3380276576399</v>
      </c>
      <c r="N9" s="14">
        <v>985.85981836737005</v>
      </c>
      <c r="O9" s="14">
        <v>168.36009520434001</v>
      </c>
      <c r="P9" s="14">
        <v>87.976140369180001</v>
      </c>
      <c r="Q9" s="14">
        <v>0</v>
      </c>
      <c r="R9" s="14">
        <v>0</v>
      </c>
      <c r="S9" s="14">
        <v>0</v>
      </c>
      <c r="T9" s="14">
        <v>165.66968311562999</v>
      </c>
      <c r="U9" s="14">
        <v>1898.6153271553501</v>
      </c>
      <c r="V9" s="14">
        <v>1965.4129201777801</v>
      </c>
      <c r="W9" s="14">
        <v>2441.9102291468698</v>
      </c>
      <c r="X9" s="14">
        <v>3743.3714174865599</v>
      </c>
      <c r="Y9" s="14">
        <v>3167.7130790998199</v>
      </c>
      <c r="Z9" s="14">
        <v>2207.4695100727799</v>
      </c>
      <c r="AA9" s="15">
        <v>1785.76857</v>
      </c>
    </row>
    <row r="10">
      <c r="A10" s="11"/>
      <c r="B10" s="16"/>
      <c r="C10" s="13" t="s">
        <v>29</v>
      </c>
      <c r="D10" s="14"/>
      <c r="E10" s="14">
        <v>3107.7051449999999</v>
      </c>
      <c r="F10" s="14">
        <v>2985.2067149999998</v>
      </c>
      <c r="G10" s="14">
        <v>2795.3033700000001</v>
      </c>
      <c r="H10" s="14">
        <v>2768.8338600000002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>
        <v>9323.1154349999997</v>
      </c>
      <c r="F11" s="19">
        <v>8955.6201450000008</v>
      </c>
      <c r="G11" s="19">
        <v>8385.9101100000007</v>
      </c>
      <c r="H11" s="19">
        <v>8306.5015800000001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45872</v>
      </c>
      <c r="C12" s="13" t="s">
        <v>27</v>
      </c>
      <c r="D12" s="14">
        <v>7604.1362099999997</v>
      </c>
      <c r="E12" s="14"/>
      <c r="F12" s="14"/>
      <c r="G12" s="14"/>
      <c r="H12" s="14"/>
      <c r="I12" s="14">
        <v>5724.8010000000004</v>
      </c>
      <c r="J12" s="14">
        <v>5724.8010000000004</v>
      </c>
      <c r="K12" s="14">
        <v>5724.8010000000004</v>
      </c>
      <c r="L12" s="14">
        <v>5724.8010000000004</v>
      </c>
      <c r="M12" s="14"/>
      <c r="N12" s="14"/>
      <c r="O12" s="14"/>
      <c r="P12" s="14"/>
      <c r="Q12" s="14"/>
      <c r="R12" s="14"/>
      <c r="S12" s="14"/>
      <c r="T12" s="14"/>
      <c r="U12" s="14">
        <v>8015.9525400000002</v>
      </c>
      <c r="V12" s="14">
        <v>10768.166010000001</v>
      </c>
      <c r="W12" s="14">
        <v>10249.2405</v>
      </c>
      <c r="X12" s="14">
        <v>13818.315360000001</v>
      </c>
      <c r="Y12" s="14">
        <v>11617.652609999999</v>
      </c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>
        <v>-2462.2800000000002</v>
      </c>
      <c r="N13" s="14">
        <v>-2524.4525699999999</v>
      </c>
      <c r="O13" s="14">
        <v>-2591.5497</v>
      </c>
      <c r="P13" s="14">
        <v>-2646.951</v>
      </c>
      <c r="Q13" s="14">
        <v>-3071.6943000000001</v>
      </c>
      <c r="R13" s="14">
        <v>-3077.8499999999999</v>
      </c>
      <c r="S13" s="14">
        <v>-2768.8338600000002</v>
      </c>
      <c r="T13" s="14">
        <v>-2445.0440400000002</v>
      </c>
      <c r="U13" s="14"/>
      <c r="V13" s="14"/>
      <c r="W13" s="14"/>
      <c r="X13" s="14"/>
      <c r="Y13" s="14"/>
      <c r="Z13" s="14">
        <v>3464.42796</v>
      </c>
      <c r="AA13" s="15">
        <v>2619.2503499999998</v>
      </c>
    </row>
    <row r="14">
      <c r="A14" s="11"/>
      <c r="B14" s="16"/>
      <c r="C14" s="13" t="s">
        <v>29</v>
      </c>
      <c r="D14" s="14"/>
      <c r="E14" s="14">
        <v>2405.6475599999999</v>
      </c>
      <c r="F14" s="14">
        <v>2189.5824899999998</v>
      </c>
      <c r="G14" s="14">
        <v>2142.1835999999998</v>
      </c>
      <c r="H14" s="14">
        <v>2075.0864700000002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>
        <v>7216.9426800000001</v>
      </c>
      <c r="F15" s="19">
        <v>6568.7474700000002</v>
      </c>
      <c r="G15" s="19">
        <v>6426.5508</v>
      </c>
      <c r="H15" s="19">
        <v>6225.2594099999997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45873</v>
      </c>
      <c r="C16" s="13" t="s">
        <v>27</v>
      </c>
      <c r="D16" s="14">
        <v>6857.0101069669799</v>
      </c>
      <c r="E16" s="14">
        <v>5606.7874369669798</v>
      </c>
      <c r="F16" s="14">
        <v>5593.3488242656504</v>
      </c>
      <c r="G16" s="14">
        <v>5555.5192500000003</v>
      </c>
      <c r="H16" s="14">
        <v>5802.3628200000003</v>
      </c>
      <c r="I16" s="14">
        <v>7828.2036900000003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v>10441.298339999999</v>
      </c>
      <c r="V16" s="14">
        <v>13471.133879999999</v>
      </c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>
        <v>2886.4077299999999</v>
      </c>
      <c r="K17" s="14">
        <v>2287.45363557255</v>
      </c>
      <c r="L17" s="14">
        <v>1971.1877719433401</v>
      </c>
      <c r="M17" s="14">
        <v>1915.32976147767</v>
      </c>
      <c r="N17" s="14">
        <v>1391.40903204408</v>
      </c>
      <c r="O17" s="14">
        <v>1140.0004866440099</v>
      </c>
      <c r="P17" s="14">
        <v>-1548.93596012427</v>
      </c>
      <c r="Q17" s="14">
        <v>-2204.3176968749999</v>
      </c>
      <c r="R17" s="14">
        <v>-2418.0563524075501</v>
      </c>
      <c r="S17" s="14">
        <v>-842.41532395808997</v>
      </c>
      <c r="T17" s="14">
        <v>951.37336352853004</v>
      </c>
      <c r="U17" s="14"/>
      <c r="V17" s="14"/>
      <c r="W17" s="14">
        <v>5817.7520699999995</v>
      </c>
      <c r="X17" s="14">
        <v>5044.1702315768698</v>
      </c>
      <c r="Y17" s="14">
        <v>2842.4430724047902</v>
      </c>
      <c r="Z17" s="14">
        <v>2618.4552348513898</v>
      </c>
      <c r="AA17" s="15">
        <v>1808.71451853909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45874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>
        <v>6490.1347315371167</v>
      </c>
      <c r="M20" s="14">
        <v>5266.6612741429926</v>
      </c>
      <c r="N20" s="14">
        <v>5266.6612741429926</v>
      </c>
      <c r="O20" s="14">
        <v>5266.3869569143017</v>
      </c>
      <c r="P20" s="14">
        <v>5265.6997226657149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2285.6332554999999</v>
      </c>
      <c r="E21" s="14">
        <v>-1481.491651</v>
      </c>
      <c r="F21" s="14">
        <v>749.054981</v>
      </c>
      <c r="G21" s="14">
        <v>-930.00992299999996</v>
      </c>
      <c r="H21" s="14">
        <v>1139.2775429999999</v>
      </c>
      <c r="I21" s="14">
        <v>2566.384606739744</v>
      </c>
      <c r="J21" s="14">
        <v>2945.8180122187882</v>
      </c>
      <c r="K21" s="14">
        <v>2705.2912489024288</v>
      </c>
      <c r="L21" s="14"/>
      <c r="M21" s="14"/>
      <c r="N21" s="14"/>
      <c r="O21" s="14"/>
      <c r="P21" s="14"/>
      <c r="Q21" s="14">
        <v>-2509.980454</v>
      </c>
      <c r="R21" s="14">
        <v>-3077.4650000000001</v>
      </c>
      <c r="S21" s="14">
        <v>-2528.445244</v>
      </c>
      <c r="T21" s="14">
        <v>1226.735852805411</v>
      </c>
      <c r="U21" s="14">
        <v>2955.8502797638398</v>
      </c>
      <c r="V21" s="14">
        <v>2733.847964952985</v>
      </c>
      <c r="W21" s="14">
        <v>2590.1125838630328</v>
      </c>
      <c r="X21" s="14">
        <v>3081.9966515350411</v>
      </c>
      <c r="Y21" s="14">
        <v>2569.6480491046241</v>
      </c>
      <c r="Z21" s="14">
        <v>2275.5284502584191</v>
      </c>
      <c r="AA21" s="15">
        <v>1695.4964190294299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45875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>
        <v>8481.4348390388495</v>
      </c>
      <c r="L24" s="14">
        <v>7130.3656176655504</v>
      </c>
      <c r="M24" s="14">
        <v>5263.6959175859502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>
        <v>16822.981500000002</v>
      </c>
      <c r="Y24" s="14">
        <v>14470.349399999999</v>
      </c>
      <c r="Z24" s="14"/>
      <c r="AA24" s="15"/>
    </row>
    <row r="25">
      <c r="A25" s="1"/>
      <c r="B25" s="16"/>
      <c r="C25" s="13" t="s">
        <v>28</v>
      </c>
      <c r="D25" s="14">
        <v>1418.2272</v>
      </c>
      <c r="E25" s="14">
        <v>1107.99</v>
      </c>
      <c r="F25" s="14">
        <v>1319.12365</v>
      </c>
      <c r="G25" s="14">
        <v>1391.75855</v>
      </c>
      <c r="H25" s="14">
        <v>1315.4303500000001</v>
      </c>
      <c r="I25" s="14">
        <v>2435.8458435310999</v>
      </c>
      <c r="J25" s="14">
        <v>2694.1651577327498</v>
      </c>
      <c r="K25" s="14"/>
      <c r="L25" s="14"/>
      <c r="M25" s="14"/>
      <c r="N25" s="14">
        <v>-2461.5844499999998</v>
      </c>
      <c r="O25" s="14">
        <v>-2431.4225000000001</v>
      </c>
      <c r="P25" s="14">
        <v>-2294.1548499999999</v>
      </c>
      <c r="Q25" s="14">
        <v>-2338.4744500000002</v>
      </c>
      <c r="R25" s="14">
        <v>-2359.4031500000001</v>
      </c>
      <c r="S25" s="14">
        <v>-673.4117</v>
      </c>
      <c r="T25" s="14">
        <v>1513.79298040295</v>
      </c>
      <c r="U25" s="14">
        <v>2648.4659365976499</v>
      </c>
      <c r="V25" s="14">
        <v>2245.6511288964998</v>
      </c>
      <c r="W25" s="14">
        <v>2611.5419002367498</v>
      </c>
      <c r="X25" s="14"/>
      <c r="Y25" s="14"/>
      <c r="Z25" s="14">
        <v>3385.5250000000001</v>
      </c>
      <c r="AA25" s="15">
        <v>3117.1451999999999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45876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>
        <v>5723.2385999999997</v>
      </c>
      <c r="N28" s="14"/>
      <c r="O28" s="14"/>
      <c r="P28" s="14"/>
      <c r="Q28" s="14"/>
      <c r="R28" s="14"/>
      <c r="S28" s="14">
        <v>5362.459904905164</v>
      </c>
      <c r="T28" s="14">
        <v>5265.745506339048</v>
      </c>
      <c r="U28" s="14">
        <v>6475.2598440000002</v>
      </c>
      <c r="V28" s="14"/>
      <c r="W28" s="14">
        <v>14369.021298</v>
      </c>
      <c r="X28" s="14">
        <v>15276.739248</v>
      </c>
      <c r="Y28" s="14">
        <v>10975.370441148487</v>
      </c>
      <c r="Z28" s="14"/>
      <c r="AA28" s="15">
        <v>9349.1871840000003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>
        <v>2889.927792</v>
      </c>
      <c r="J29" s="14">
        <v>3355.1717039999999</v>
      </c>
      <c r="K29" s="14">
        <v>3200.0904</v>
      </c>
      <c r="L29" s="14">
        <v>1884.3609240000001</v>
      </c>
      <c r="M29" s="14"/>
      <c r="N29" s="14">
        <v>-2460.9925979999998</v>
      </c>
      <c r="O29" s="14">
        <v>-2461.6080000000002</v>
      </c>
      <c r="P29" s="14">
        <v>-2471.454432</v>
      </c>
      <c r="Q29" s="14">
        <v>-2652.3826199999999</v>
      </c>
      <c r="R29" s="14">
        <v>-2470.2236280000002</v>
      </c>
      <c r="S29" s="14"/>
      <c r="T29" s="14"/>
      <c r="U29" s="14"/>
      <c r="V29" s="14">
        <v>3606.2557200000001</v>
      </c>
      <c r="W29" s="14"/>
      <c r="X29" s="14"/>
      <c r="Y29" s="14"/>
      <c r="Z29" s="14">
        <v>3384.7109999999998</v>
      </c>
      <c r="AA29" s="15"/>
    </row>
    <row r="30">
      <c r="A30" s="1"/>
      <c r="B30" s="16"/>
      <c r="C30" s="13" t="s">
        <v>29</v>
      </c>
      <c r="D30" s="14">
        <v>2998.8539460000002</v>
      </c>
      <c r="E30" s="14">
        <v>2984.6997000000001</v>
      </c>
      <c r="F30" s="14">
        <v>2811.4640370000002</v>
      </c>
      <c r="G30" s="14">
        <v>2749.3084349999999</v>
      </c>
      <c r="H30" s="14">
        <v>2751.4623419999998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>
        <v>8996.5618379999996</v>
      </c>
      <c r="E31" s="19">
        <v>8954.0990999999995</v>
      </c>
      <c r="F31" s="19">
        <v>8434.3921109999992</v>
      </c>
      <c r="G31" s="19">
        <v>8247.9253050000007</v>
      </c>
      <c r="H31" s="19">
        <v>8254.3870260000003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45877</v>
      </c>
      <c r="C32" s="13" t="s">
        <v>27</v>
      </c>
      <c r="D32" s="14"/>
      <c r="E32" s="14"/>
      <c r="F32" s="14"/>
      <c r="G32" s="14"/>
      <c r="H32" s="14"/>
      <c r="I32" s="14">
        <v>8427.5606250000001</v>
      </c>
      <c r="J32" s="14"/>
      <c r="K32" s="14"/>
      <c r="L32" s="14">
        <v>7180.4663093070003</v>
      </c>
      <c r="M32" s="14">
        <v>5360.1990689655004</v>
      </c>
      <c r="N32" s="14">
        <v>5722.9875000000002</v>
      </c>
      <c r="O32" s="14">
        <v>5722.9875000000002</v>
      </c>
      <c r="P32" s="14">
        <v>5722.9875000000002</v>
      </c>
      <c r="Q32" s="14">
        <v>5722.9875000000002</v>
      </c>
      <c r="R32" s="14">
        <v>5722.9875000000002</v>
      </c>
      <c r="S32" s="14">
        <v>5354.5494864723751</v>
      </c>
      <c r="T32" s="14">
        <v>5248.0015057721248</v>
      </c>
      <c r="U32" s="14">
        <v>7122.7646632169999</v>
      </c>
      <c r="V32" s="14">
        <v>12188.117249999999</v>
      </c>
      <c r="W32" s="14">
        <v>14042.238829051499</v>
      </c>
      <c r="X32" s="14">
        <v>16689.365598126376</v>
      </c>
      <c r="Y32" s="14">
        <v>12457.827321252749</v>
      </c>
      <c r="Z32" s="14">
        <v>11517.3585</v>
      </c>
      <c r="AA32" s="15">
        <v>10055.842875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>
        <v>3107.6437500000002</v>
      </c>
      <c r="K33" s="14">
        <v>3150.7199999999998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>
        <v>2897.1855</v>
      </c>
      <c r="E34" s="14">
        <v>2771.033625</v>
      </c>
      <c r="F34" s="14">
        <v>2653.8046875</v>
      </c>
      <c r="G34" s="14">
        <v>2555.9600624999998</v>
      </c>
      <c r="H34" s="14">
        <v>2503.3454999999999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>
        <v>8691.5565000000006</v>
      </c>
      <c r="E35" s="19">
        <v>8313.1008750000001</v>
      </c>
      <c r="F35" s="19">
        <v>7961.4140625</v>
      </c>
      <c r="G35" s="19">
        <v>7667.8801874999999</v>
      </c>
      <c r="H35" s="19">
        <v>7510.0365000000002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45878</v>
      </c>
      <c r="C36" s="13" t="s">
        <v>27</v>
      </c>
      <c r="D36" s="14"/>
      <c r="E36" s="14">
        <v>9451.1585099999993</v>
      </c>
      <c r="F36" s="14">
        <v>9384.0766399999993</v>
      </c>
      <c r="G36" s="14"/>
      <c r="H36" s="14"/>
      <c r="I36" s="14">
        <v>9111.4411500000006</v>
      </c>
      <c r="J36" s="14">
        <v>9055.4370199999994</v>
      </c>
      <c r="K36" s="14">
        <v>8666.4852599999995</v>
      </c>
      <c r="L36" s="14">
        <v>6318.0043800000003</v>
      </c>
      <c r="M36" s="14"/>
      <c r="N36" s="14"/>
      <c r="O36" s="14"/>
      <c r="P36" s="14"/>
      <c r="Q36" s="14"/>
      <c r="R36" s="14"/>
      <c r="S36" s="14"/>
      <c r="T36" s="14"/>
      <c r="U36" s="14"/>
      <c r="V36" s="14">
        <v>14260.74396</v>
      </c>
      <c r="W36" s="14">
        <v>15186.966109999999</v>
      </c>
      <c r="X36" s="14">
        <v>18724.457750000001</v>
      </c>
      <c r="Y36" s="14"/>
      <c r="Z36" s="14"/>
      <c r="AA36" s="15"/>
    </row>
    <row r="37">
      <c r="A37" s="1"/>
      <c r="B37" s="16"/>
      <c r="C37" s="13" t="s">
        <v>28</v>
      </c>
      <c r="D37" s="14">
        <v>3166.38735</v>
      </c>
      <c r="E37" s="14"/>
      <c r="F37" s="14"/>
      <c r="G37" s="14">
        <v>3037.7624799999999</v>
      </c>
      <c r="H37" s="14">
        <v>3035.3007600000001</v>
      </c>
      <c r="I37" s="14"/>
      <c r="J37" s="14"/>
      <c r="K37" s="14"/>
      <c r="L37" s="14"/>
      <c r="M37" s="14">
        <v>-1517.65038</v>
      </c>
      <c r="N37" s="14">
        <v>-2462.9508599999999</v>
      </c>
      <c r="O37" s="14">
        <v>-2523.2629999999999</v>
      </c>
      <c r="P37" s="14">
        <v>-3073.4574200000002</v>
      </c>
      <c r="Q37" s="14">
        <v>-3077.1500000000001</v>
      </c>
      <c r="R37" s="14">
        <v>-3077.1500000000001</v>
      </c>
      <c r="S37" s="14">
        <v>-2638.3484100000001</v>
      </c>
      <c r="T37" s="14">
        <v>-2459.8737099999998</v>
      </c>
      <c r="U37" s="14">
        <v>1981.06917</v>
      </c>
      <c r="V37" s="14"/>
      <c r="W37" s="14"/>
      <c r="X37" s="14"/>
      <c r="Y37" s="14">
        <v>4157.2296500000002</v>
      </c>
      <c r="Z37" s="14">
        <v>3113.6972293132399</v>
      </c>
      <c r="AA37" s="15">
        <v>1843.33059591389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45879</v>
      </c>
      <c r="C40" s="13" t="s">
        <v>27</v>
      </c>
      <c r="D40" s="14"/>
      <c r="E40" s="14"/>
      <c r="F40" s="14"/>
      <c r="G40" s="14"/>
      <c r="H40" s="14"/>
      <c r="I40" s="14"/>
      <c r="J40" s="14">
        <v>7528.55519</v>
      </c>
      <c r="K40" s="14">
        <v>6478.0161799999996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>
        <v>8708.3345000000008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2526.4712138190898</v>
      </c>
      <c r="E41" s="14">
        <v>2385.4598402279698</v>
      </c>
      <c r="F41" s="14">
        <v>1739.1563363980499</v>
      </c>
      <c r="G41" s="14">
        <v>2089.8079581249999</v>
      </c>
      <c r="H41" s="14">
        <v>2223.240875</v>
      </c>
      <c r="I41" s="14">
        <v>2427.6479956826802</v>
      </c>
      <c r="J41" s="14"/>
      <c r="K41" s="14"/>
      <c r="L41" s="14">
        <v>-834.52308000000005</v>
      </c>
      <c r="M41" s="14">
        <v>-2462.3354300000001</v>
      </c>
      <c r="N41" s="14">
        <v>-2674.6587800000002</v>
      </c>
      <c r="O41" s="14">
        <v>-3077.1500000000001</v>
      </c>
      <c r="P41" s="14">
        <v>-3077.1500000000001</v>
      </c>
      <c r="Q41" s="14">
        <v>-3077.1500000000001</v>
      </c>
      <c r="R41" s="14">
        <v>-3077.1500000000001</v>
      </c>
      <c r="S41" s="14">
        <v>-3077.1500000000001</v>
      </c>
      <c r="T41" s="14">
        <v>-2459.25828</v>
      </c>
      <c r="U41" s="14">
        <v>-645.58606999999995</v>
      </c>
      <c r="V41" s="14"/>
      <c r="W41" s="14">
        <v>3688.88742</v>
      </c>
      <c r="X41" s="14">
        <v>4135.6895999999997</v>
      </c>
      <c r="Y41" s="14">
        <v>2693.0221218889001</v>
      </c>
      <c r="Z41" s="14">
        <v>3285.16534</v>
      </c>
      <c r="AA41" s="15">
        <v>2417.8396188297702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45880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>
        <v>12095.04579</v>
      </c>
      <c r="L44" s="14">
        <v>9779.7981299999992</v>
      </c>
      <c r="M44" s="14"/>
      <c r="N44" s="14"/>
      <c r="O44" s="14"/>
      <c r="P44" s="14"/>
      <c r="Q44" s="14"/>
      <c r="R44" s="14"/>
      <c r="S44" s="14"/>
      <c r="T44" s="14"/>
      <c r="U44" s="14"/>
      <c r="V44" s="14">
        <v>12739.401</v>
      </c>
      <c r="W44" s="14">
        <v>17110.800289999999</v>
      </c>
      <c r="X44" s="14">
        <v>21547.435160000001</v>
      </c>
      <c r="Y44" s="14">
        <v>12972.03354</v>
      </c>
      <c r="Z44" s="14">
        <v>10050.58733</v>
      </c>
      <c r="AA44" s="15"/>
    </row>
    <row r="45">
      <c r="A45" s="1"/>
      <c r="B45" s="16"/>
      <c r="C45" s="13" t="s">
        <v>28</v>
      </c>
      <c r="D45" s="14">
        <v>2978.4562763361801</v>
      </c>
      <c r="E45" s="14">
        <v>1694.8942199999999</v>
      </c>
      <c r="F45" s="14">
        <v>1613.0420300000001</v>
      </c>
      <c r="G45" s="14">
        <v>1567.5002099999999</v>
      </c>
      <c r="H45" s="14">
        <v>1716.43427</v>
      </c>
      <c r="I45" s="14">
        <v>3039.3454675059502</v>
      </c>
      <c r="J45" s="14">
        <v>4002.14129</v>
      </c>
      <c r="K45" s="14"/>
      <c r="L45" s="14"/>
      <c r="M45" s="14">
        <v>1378.69363792678</v>
      </c>
      <c r="N45" s="14">
        <v>-1849.9825800000001</v>
      </c>
      <c r="O45" s="14">
        <v>-2305.4007799999999</v>
      </c>
      <c r="P45" s="14">
        <v>-2461.7199999999998</v>
      </c>
      <c r="Q45" s="14">
        <v>-2461.7199999999998</v>
      </c>
      <c r="R45" s="14">
        <v>-2461.7199999999998</v>
      </c>
      <c r="S45" s="14">
        <v>-1907.8330000000001</v>
      </c>
      <c r="T45" s="14">
        <v>1744.5191811094501</v>
      </c>
      <c r="U45" s="14">
        <v>2971.2960400000002</v>
      </c>
      <c r="V45" s="14"/>
      <c r="W45" s="14"/>
      <c r="X45" s="14"/>
      <c r="Y45" s="14"/>
      <c r="Z45" s="14"/>
      <c r="AA45" s="15">
        <v>2954.0639999999999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45881</v>
      </c>
      <c r="C48" s="13" t="s">
        <v>27</v>
      </c>
      <c r="D48" s="14">
        <v>8585.4995999999992</v>
      </c>
      <c r="E48" s="14">
        <v>7173.9771173883601</v>
      </c>
      <c r="F48" s="14">
        <v>6833.01892538836</v>
      </c>
      <c r="G48" s="14">
        <v>6823.7872053883602</v>
      </c>
      <c r="H48" s="14"/>
      <c r="I48" s="14">
        <v>8706.7428560000008</v>
      </c>
      <c r="J48" s="14">
        <v>10007.18448</v>
      </c>
      <c r="K48" s="14">
        <v>9882.8639839999996</v>
      </c>
      <c r="L48" s="14"/>
      <c r="M48" s="14">
        <v>6665.9172879999996</v>
      </c>
      <c r="N48" s="14">
        <v>4960.5108799999998</v>
      </c>
      <c r="O48" s="14">
        <v>4960.5108799999998</v>
      </c>
      <c r="P48" s="14">
        <v>4960.5108799999998</v>
      </c>
      <c r="Q48" s="14">
        <v>4960.5108799999998</v>
      </c>
      <c r="R48" s="14">
        <v>5069.1590929980239</v>
      </c>
      <c r="S48" s="14">
        <v>5237.1152239286157</v>
      </c>
      <c r="T48" s="14">
        <v>6355.814814734792</v>
      </c>
      <c r="U48" s="14">
        <v>9488.9233618332637</v>
      </c>
      <c r="V48" s="14">
        <v>12434.780074440672</v>
      </c>
      <c r="W48" s="14">
        <v>17789.771944874992</v>
      </c>
      <c r="X48" s="14">
        <v>23932.310927999999</v>
      </c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>
        <v>4581.3949119999997</v>
      </c>
      <c r="Z49" s="14">
        <v>3522.2089040000001</v>
      </c>
      <c r="AA49" s="15">
        <v>3020.6187839999998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>
        <v>2671.659768</v>
      </c>
      <c r="I50" s="14"/>
      <c r="J50" s="14"/>
      <c r="K50" s="14"/>
      <c r="L50" s="14">
        <v>3036.0049840000001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/>
      <c r="H51" s="19">
        <v>8014.9793040000004</v>
      </c>
      <c r="I51" s="19"/>
      <c r="J51" s="19"/>
      <c r="K51" s="19"/>
      <c r="L51" s="19">
        <v>9108.0149519999995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45882</v>
      </c>
      <c r="C52" s="13" t="s">
        <v>27</v>
      </c>
      <c r="D52" s="14">
        <v>8925.2559000000001</v>
      </c>
      <c r="E52" s="14"/>
      <c r="F52" s="14"/>
      <c r="G52" s="14"/>
      <c r="H52" s="14"/>
      <c r="I52" s="14"/>
      <c r="J52" s="14">
        <v>10056.453</v>
      </c>
      <c r="K52" s="14">
        <v>9091.3503271965001</v>
      </c>
      <c r="L52" s="14">
        <v>9853.9699500000006</v>
      </c>
      <c r="M52" s="14">
        <v>6329.2878000000001</v>
      </c>
      <c r="N52" s="14">
        <v>5723.6850000000004</v>
      </c>
      <c r="O52" s="14"/>
      <c r="P52" s="14"/>
      <c r="Q52" s="14">
        <v>4960.527</v>
      </c>
      <c r="R52" s="14">
        <v>5111.4443261854503</v>
      </c>
      <c r="S52" s="14">
        <v>5983.75883729415</v>
      </c>
      <c r="T52" s="14">
        <v>7220.2287268782002</v>
      </c>
      <c r="U52" s="14">
        <v>8921.5632000000005</v>
      </c>
      <c r="V52" s="14">
        <v>11829.00569217675</v>
      </c>
      <c r="W52" s="14">
        <v>22253.475470420701</v>
      </c>
      <c r="X52" s="14">
        <v>25669.568389886848</v>
      </c>
      <c r="Y52" s="14">
        <v>12411.340542681301</v>
      </c>
      <c r="Z52" s="14">
        <v>11374.7469</v>
      </c>
      <c r="AA52" s="15">
        <v>9810.8884500000004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>
        <v>2891.3841000000002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>
        <v>2769.5250000000001</v>
      </c>
      <c r="F54" s="14">
        <v>2673.822525</v>
      </c>
      <c r="G54" s="14">
        <v>2606.7384750000001</v>
      </c>
      <c r="H54" s="14">
        <v>2679.3615749999999</v>
      </c>
      <c r="I54" s="14"/>
      <c r="J54" s="14"/>
      <c r="K54" s="14"/>
      <c r="L54" s="14"/>
      <c r="M54" s="14"/>
      <c r="N54" s="14"/>
      <c r="O54" s="14">
        <v>-1232.7463499999999</v>
      </c>
      <c r="P54" s="14">
        <v>-1778.03505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>
        <v>8308.5750000000007</v>
      </c>
      <c r="F55" s="19">
        <v>8021.4675749999997</v>
      </c>
      <c r="G55" s="19">
        <v>7820.2154250000003</v>
      </c>
      <c r="H55" s="19">
        <v>8038.0847249999997</v>
      </c>
      <c r="I55" s="19"/>
      <c r="J55" s="19"/>
      <c r="K55" s="19"/>
      <c r="L55" s="19"/>
      <c r="M55" s="19"/>
      <c r="N55" s="19"/>
      <c r="O55" s="19">
        <v>5723.6850000000004</v>
      </c>
      <c r="P55" s="19">
        <v>5723.6850000000004</v>
      </c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45883</v>
      </c>
      <c r="C56" s="13" t="s">
        <v>27</v>
      </c>
      <c r="D56" s="14">
        <v>9056.3467500000006</v>
      </c>
      <c r="E56" s="14"/>
      <c r="F56" s="14"/>
      <c r="G56" s="14"/>
      <c r="H56" s="14"/>
      <c r="I56" s="14">
        <v>8945.5657499999998</v>
      </c>
      <c r="J56" s="14">
        <v>10049.0676</v>
      </c>
      <c r="K56" s="14">
        <v>10281.707700000001</v>
      </c>
      <c r="L56" s="14">
        <v>9386.2279500000004</v>
      </c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>
        <v>1741.5696375</v>
      </c>
      <c r="N57" s="14">
        <v>1480.36239979485</v>
      </c>
      <c r="O57" s="14">
        <v>1293.8126665299001</v>
      </c>
      <c r="P57" s="14">
        <v>1006.46589979485</v>
      </c>
      <c r="Q57" s="14">
        <v>806.08563749999996</v>
      </c>
      <c r="R57" s="14">
        <v>1689.4102499999999</v>
      </c>
      <c r="S57" s="14">
        <v>1592.1431527765501</v>
      </c>
      <c r="T57" s="14">
        <v>1672.4826664045499</v>
      </c>
      <c r="U57" s="14">
        <v>1891.47969113565</v>
      </c>
      <c r="V57" s="14">
        <v>2715.4098139492498</v>
      </c>
      <c r="W57" s="14">
        <v>6037.7568533584499</v>
      </c>
      <c r="X57" s="14">
        <v>6668.8428535839003</v>
      </c>
      <c r="Y57" s="14">
        <v>2927.07176895045</v>
      </c>
      <c r="Z57" s="14">
        <v>2394.73419501525</v>
      </c>
      <c r="AA57" s="15">
        <v>1971.9018000000001</v>
      </c>
    </row>
    <row r="58">
      <c r="A58" s="1"/>
      <c r="B58" s="16"/>
      <c r="C58" s="13" t="s">
        <v>29</v>
      </c>
      <c r="D58" s="14"/>
      <c r="E58" s="14">
        <v>2831.0700000000002</v>
      </c>
      <c r="F58" s="14">
        <v>2721.8276249999999</v>
      </c>
      <c r="G58" s="14">
        <v>2700.2868749999998</v>
      </c>
      <c r="H58" s="14">
        <v>2711.364975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>
        <v>8493.2099999999991</v>
      </c>
      <c r="F59" s="19">
        <v>8165.4828749999997</v>
      </c>
      <c r="G59" s="19">
        <v>8100.8606250000003</v>
      </c>
      <c r="H59" s="19">
        <v>8134.0949250000003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45884</v>
      </c>
      <c r="C60" s="13" t="s">
        <v>27</v>
      </c>
      <c r="D60" s="14">
        <v>7962.0101079910264</v>
      </c>
      <c r="E60" s="14"/>
      <c r="F60" s="14"/>
      <c r="G60" s="14">
        <v>8212.3727340000005</v>
      </c>
      <c r="H60" s="14">
        <v>8394.5826379999999</v>
      </c>
      <c r="I60" s="14"/>
      <c r="J60" s="14"/>
      <c r="K60" s="14">
        <v>9229.3009820000007</v>
      </c>
      <c r="L60" s="14">
        <v>8728.8393199999991</v>
      </c>
      <c r="M60" s="14">
        <v>6128.9578815695777</v>
      </c>
      <c r="N60" s="14">
        <v>5263.9011465714457</v>
      </c>
      <c r="O60" s="14">
        <v>5627.0278773647497</v>
      </c>
      <c r="P60" s="14">
        <v>5261.3823648856323</v>
      </c>
      <c r="Q60" s="14">
        <v>5060.5111676395036</v>
      </c>
      <c r="R60" s="14">
        <v>5260.6778108950803</v>
      </c>
      <c r="S60" s="14">
        <v>4999.9052437508062</v>
      </c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>
        <v>2926.4387959999999</v>
      </c>
      <c r="J61" s="14">
        <v>3074.7921299999998</v>
      </c>
      <c r="K61" s="14"/>
      <c r="L61" s="14"/>
      <c r="M61" s="14"/>
      <c r="N61" s="14"/>
      <c r="O61" s="14"/>
      <c r="P61" s="14"/>
      <c r="Q61" s="14"/>
      <c r="R61" s="14"/>
      <c r="S61" s="14"/>
      <c r="T61" s="14">
        <v>-54.786085999999997</v>
      </c>
      <c r="U61" s="14">
        <v>2507.5909949384281</v>
      </c>
      <c r="V61" s="14">
        <v>2422.4853194169782</v>
      </c>
      <c r="W61" s="14">
        <v>2880.096368659576</v>
      </c>
      <c r="X61" s="14">
        <v>2945.760307134904</v>
      </c>
      <c r="Y61" s="14">
        <v>2418.813294929882</v>
      </c>
      <c r="Z61" s="14">
        <v>2124.509901694762</v>
      </c>
      <c r="AA61" s="15">
        <v>1880.7187004965081</v>
      </c>
    </row>
    <row r="62">
      <c r="A62" s="1"/>
      <c r="B62" s="16"/>
      <c r="C62" s="13" t="s">
        <v>29</v>
      </c>
      <c r="D62" s="14"/>
      <c r="E62" s="14">
        <v>3031.0863760000002</v>
      </c>
      <c r="F62" s="14">
        <v>2861.8035260000001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>
        <v>9093.2591279999997</v>
      </c>
      <c r="F63" s="19">
        <v>8585.4105780000009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45885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>
        <v>7237.0758919999998</v>
      </c>
      <c r="M64" s="14">
        <v>6070.5006270000003</v>
      </c>
      <c r="N64" s="14">
        <v>5485.9745477333572</v>
      </c>
      <c r="O64" s="14"/>
      <c r="P64" s="14">
        <v>4961.7924199999998</v>
      </c>
      <c r="Q64" s="14">
        <v>4961.7924199999998</v>
      </c>
      <c r="R64" s="14">
        <v>4961.7924199999998</v>
      </c>
      <c r="S64" s="14">
        <v>4961.7924199999998</v>
      </c>
      <c r="T64" s="14">
        <v>4961.7924199999998</v>
      </c>
      <c r="U64" s="14">
        <v>7209.9867880575557</v>
      </c>
      <c r="V64" s="14">
        <v>13851.157499999999</v>
      </c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1752.0175220000001</v>
      </c>
      <c r="E65" s="14">
        <v>1660.2920790000001</v>
      </c>
      <c r="F65" s="14">
        <v>1637.5146199999999</v>
      </c>
      <c r="G65" s="14">
        <v>1543.942356</v>
      </c>
      <c r="H65" s="14">
        <v>1515.6244340000001</v>
      </c>
      <c r="I65" s="14">
        <v>2497.8763630630669</v>
      </c>
      <c r="J65" s="14">
        <v>2407.4840785822671</v>
      </c>
      <c r="K65" s="14">
        <v>2270.387154309306</v>
      </c>
      <c r="L65" s="14"/>
      <c r="M65" s="14"/>
      <c r="N65" s="14"/>
      <c r="O65" s="14">
        <v>-2228.4973399999999</v>
      </c>
      <c r="P65" s="14"/>
      <c r="Q65" s="14"/>
      <c r="R65" s="14"/>
      <c r="S65" s="14"/>
      <c r="T65" s="14"/>
      <c r="U65" s="14"/>
      <c r="V65" s="14"/>
      <c r="W65" s="14">
        <v>5919.0613050000002</v>
      </c>
      <c r="X65" s="14">
        <v>6306.8937150000002</v>
      </c>
      <c r="Y65" s="14">
        <v>4314.8893261519333</v>
      </c>
      <c r="Z65" s="14">
        <v>1963.170723</v>
      </c>
      <c r="AA65" s="15">
        <v>1673.835433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45886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>
        <v>5725.1450999999997</v>
      </c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1667.679363</v>
      </c>
      <c r="E69" s="14">
        <v>1551.3296399999999</v>
      </c>
      <c r="F69" s="14"/>
      <c r="G69" s="14"/>
      <c r="H69" s="14"/>
      <c r="I69" s="14">
        <v>2635.4135670000001</v>
      </c>
      <c r="J69" s="14">
        <v>2634.7979599999999</v>
      </c>
      <c r="K69" s="14">
        <v>2150.518757746453</v>
      </c>
      <c r="L69" s="14">
        <v>2201.8935295209749</v>
      </c>
      <c r="M69" s="14">
        <v>-885.858473</v>
      </c>
      <c r="N69" s="14">
        <v>-2007.4944270000001</v>
      </c>
      <c r="O69" s="14">
        <v>-2438.4193270000001</v>
      </c>
      <c r="P69" s="14">
        <v>-2461.8123930000002</v>
      </c>
      <c r="Q69" s="14">
        <v>-2505.5204899999999</v>
      </c>
      <c r="R69" s="14">
        <v>-2514.1389880000002</v>
      </c>
      <c r="S69" s="14">
        <v>-2422.4135449999999</v>
      </c>
      <c r="T69" s="14"/>
      <c r="U69" s="14">
        <v>2091.2169789999998</v>
      </c>
      <c r="V69" s="14">
        <v>2435.1654044616021</v>
      </c>
      <c r="W69" s="14">
        <v>2570.5799936157141</v>
      </c>
      <c r="X69" s="14">
        <v>2157.7025349999999</v>
      </c>
      <c r="Y69" s="14">
        <v>3396.9194259999999</v>
      </c>
      <c r="Z69" s="14">
        <v>2694.9818924965271</v>
      </c>
      <c r="AA69" s="15">
        <v>1897.916381</v>
      </c>
    </row>
    <row r="70">
      <c r="A70" s="1"/>
      <c r="B70" s="16"/>
      <c r="C70" s="13" t="s">
        <v>29</v>
      </c>
      <c r="D70" s="14"/>
      <c r="E70" s="14"/>
      <c r="F70" s="14">
        <v>2603.7098065</v>
      </c>
      <c r="G70" s="14">
        <v>2575.084081</v>
      </c>
      <c r="H70" s="14">
        <v>2591.3976665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>
        <v>7811.1294195</v>
      </c>
      <c r="G71" s="19">
        <v>7725.2522429999999</v>
      </c>
      <c r="H71" s="19">
        <v>7774.1929995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45887</v>
      </c>
      <c r="C72" s="13" t="s">
        <v>27</v>
      </c>
      <c r="D72" s="14">
        <v>8377.1800559999992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>
        <v>5725.1450999999997</v>
      </c>
      <c r="T72" s="14">
        <v>6227.7394206423587</v>
      </c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>
        <v>2075.4282784964098</v>
      </c>
      <c r="J73" s="14">
        <v>2155.8460194209638</v>
      </c>
      <c r="K73" s="14">
        <v>2259.8932970000001</v>
      </c>
      <c r="L73" s="14">
        <v>2039.6489257112951</v>
      </c>
      <c r="M73" s="14">
        <v>1772.3016747684869</v>
      </c>
      <c r="N73" s="14">
        <v>1533.0586433960921</v>
      </c>
      <c r="O73" s="14">
        <v>1219.0927326439919</v>
      </c>
      <c r="P73" s="14">
        <v>-1226.1740131788599</v>
      </c>
      <c r="Q73" s="14">
        <v>-1583.8380776466961</v>
      </c>
      <c r="R73" s="14">
        <v>-1330.8254031439919</v>
      </c>
      <c r="S73" s="14"/>
      <c r="T73" s="14"/>
      <c r="U73" s="14">
        <v>2199.2388289866649</v>
      </c>
      <c r="V73" s="14">
        <v>2378.1773944743609</v>
      </c>
      <c r="W73" s="14">
        <v>4385.5192882187221</v>
      </c>
      <c r="X73" s="14">
        <v>3942.9628349999998</v>
      </c>
      <c r="Y73" s="14">
        <v>2917.1860394356272</v>
      </c>
      <c r="Z73" s="14">
        <v>2250.809066449006</v>
      </c>
      <c r="AA73" s="15">
        <v>1857.0610967166219</v>
      </c>
    </row>
    <row r="74">
      <c r="A74" s="1"/>
      <c r="B74" s="16"/>
      <c r="C74" s="13" t="s">
        <v>29</v>
      </c>
      <c r="D74" s="14"/>
      <c r="E74" s="14">
        <v>2647.1100999999999</v>
      </c>
      <c r="F74" s="14">
        <v>2564.0031549999999</v>
      </c>
      <c r="G74" s="14">
        <v>2515.6780054999999</v>
      </c>
      <c r="H74" s="14">
        <v>2672.9655939999998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>
        <v>7941.3302999999996</v>
      </c>
      <c r="F75" s="19">
        <v>7692.0094650000001</v>
      </c>
      <c r="G75" s="19">
        <v>7547.0340164999998</v>
      </c>
      <c r="H75" s="19">
        <v>8018.8967819999998</v>
      </c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45888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>
        <v>6555.8586160000004</v>
      </c>
      <c r="U76" s="14">
        <v>9453.4348800000007</v>
      </c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1865.843488228868</v>
      </c>
      <c r="E77" s="14">
        <v>1740.905514228868</v>
      </c>
      <c r="F77" s="14">
        <v>1620.275746228868</v>
      </c>
      <c r="G77" s="14">
        <v>1582.732808228868</v>
      </c>
      <c r="H77" s="14">
        <v>1646.740440228868</v>
      </c>
      <c r="I77" s="14">
        <v>2095.3883068</v>
      </c>
      <c r="J77" s="14">
        <v>2262.8315415633542</v>
      </c>
      <c r="K77" s="14">
        <v>2016.2404079999999</v>
      </c>
      <c r="L77" s="14">
        <v>1819.6841382288681</v>
      </c>
      <c r="M77" s="14">
        <v>1754.4509994892301</v>
      </c>
      <c r="N77" s="14">
        <v>1504.231046779252</v>
      </c>
      <c r="O77" s="14">
        <v>1010.476700978758</v>
      </c>
      <c r="P77" s="14">
        <v>-708.31601907536196</v>
      </c>
      <c r="Q77" s="14">
        <v>-324.66887522386997</v>
      </c>
      <c r="R77" s="14">
        <v>1021.430979428398</v>
      </c>
      <c r="S77" s="14">
        <v>1004.129653722082</v>
      </c>
      <c r="T77" s="14"/>
      <c r="U77" s="14"/>
      <c r="V77" s="14">
        <v>3917.3901700000001</v>
      </c>
      <c r="W77" s="14">
        <v>5345.8681880000004</v>
      </c>
      <c r="X77" s="14">
        <v>5486.1926119999998</v>
      </c>
      <c r="Y77" s="14">
        <v>2726.911161382408</v>
      </c>
      <c r="Z77" s="14">
        <v>2197.8452691820962</v>
      </c>
      <c r="AA77" s="15">
        <v>2038.0858182930219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45889</v>
      </c>
      <c r="C80" s="13" t="s">
        <v>27</v>
      </c>
      <c r="D80" s="14"/>
      <c r="E80" s="14"/>
      <c r="F80" s="14"/>
      <c r="G80" s="14"/>
      <c r="H80" s="14"/>
      <c r="I80" s="14"/>
      <c r="J80" s="14">
        <v>10039.922051</v>
      </c>
      <c r="K80" s="14">
        <v>9971.6316320000005</v>
      </c>
      <c r="L80" s="14">
        <v>9414.2341579999993</v>
      </c>
      <c r="M80" s="14"/>
      <c r="N80" s="14"/>
      <c r="O80" s="14"/>
      <c r="P80" s="14"/>
      <c r="Q80" s="14"/>
      <c r="R80" s="14"/>
      <c r="S80" s="14"/>
      <c r="T80" s="14"/>
      <c r="U80" s="14"/>
      <c r="V80" s="14">
        <v>10311.550591097495</v>
      </c>
      <c r="W80" s="14">
        <v>12319.345496</v>
      </c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>
        <v>1571.294866</v>
      </c>
      <c r="H81" s="14">
        <v>1642.0462010000001</v>
      </c>
      <c r="I81" s="14">
        <v>2996.7804590000001</v>
      </c>
      <c r="J81" s="14"/>
      <c r="K81" s="14"/>
      <c r="L81" s="14"/>
      <c r="M81" s="14"/>
      <c r="N81" s="14">
        <v>2321.8742459999999</v>
      </c>
      <c r="O81" s="14">
        <v>1885.0616560000001</v>
      </c>
      <c r="P81" s="14">
        <v>1488.85418</v>
      </c>
      <c r="Q81" s="14">
        <v>-300.64402310519</v>
      </c>
      <c r="R81" s="14">
        <v>1274.139259</v>
      </c>
      <c r="S81" s="14">
        <v>1534.704609101597</v>
      </c>
      <c r="T81" s="14">
        <v>2406.7758480000002</v>
      </c>
      <c r="U81" s="14">
        <v>3188.7319069999999</v>
      </c>
      <c r="V81" s="14"/>
      <c r="W81" s="14"/>
      <c r="X81" s="14">
        <v>4186.0181160000002</v>
      </c>
      <c r="Y81" s="14">
        <v>3592.9373599999999</v>
      </c>
      <c r="Z81" s="14">
        <v>3327.1584320000002</v>
      </c>
      <c r="AA81" s="15">
        <v>3079.221145</v>
      </c>
    </row>
    <row r="82">
      <c r="A82" s="1"/>
      <c r="B82" s="16"/>
      <c r="C82" s="13" t="s">
        <v>29</v>
      </c>
      <c r="D82" s="14">
        <v>2978.9388180000001</v>
      </c>
      <c r="E82" s="14">
        <v>2831.8990869999998</v>
      </c>
      <c r="F82" s="14">
        <v>2663.94157</v>
      </c>
      <c r="G82" s="14"/>
      <c r="H82" s="14"/>
      <c r="I82" s="14"/>
      <c r="J82" s="14"/>
      <c r="K82" s="14"/>
      <c r="L82" s="14"/>
      <c r="M82" s="14">
        <v>2663.6339555</v>
      </c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>
        <v>8936.8164539999998</v>
      </c>
      <c r="E83" s="19">
        <v>8495.6972609999993</v>
      </c>
      <c r="F83" s="19">
        <v>7991.8247099999999</v>
      </c>
      <c r="G83" s="19"/>
      <c r="H83" s="19"/>
      <c r="I83" s="19"/>
      <c r="J83" s="19"/>
      <c r="K83" s="19"/>
      <c r="L83" s="19"/>
      <c r="M83" s="19">
        <v>7990.9018665000003</v>
      </c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45890</v>
      </c>
      <c r="C84" s="13" t="s">
        <v>27</v>
      </c>
      <c r="D84" s="14"/>
      <c r="E84" s="14"/>
      <c r="F84" s="14"/>
      <c r="G84" s="14"/>
      <c r="H84" s="14"/>
      <c r="I84" s="14">
        <v>9502.0675800000008</v>
      </c>
      <c r="J84" s="14">
        <v>10193.48494</v>
      </c>
      <c r="K84" s="14">
        <v>10313.437239999999</v>
      </c>
      <c r="L84" s="14">
        <v>9647.8557600000004</v>
      </c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>
        <v>3095.99962</v>
      </c>
      <c r="N85" s="14">
        <v>2408.6167694909</v>
      </c>
      <c r="O85" s="14">
        <v>1961.27999256984</v>
      </c>
      <c r="P85" s="14">
        <v>1796.7860160038599</v>
      </c>
      <c r="Q85" s="14">
        <v>1611.3883039769601</v>
      </c>
      <c r="R85" s="14">
        <v>1513.7952910875599</v>
      </c>
      <c r="S85" s="14">
        <v>1859.5806439825801</v>
      </c>
      <c r="T85" s="14">
        <v>1747.3876885704401</v>
      </c>
      <c r="U85" s="14">
        <v>3345.13132</v>
      </c>
      <c r="V85" s="14">
        <v>3912.2903999999999</v>
      </c>
      <c r="W85" s="14">
        <v>4278.9138400000002</v>
      </c>
      <c r="X85" s="14">
        <v>4406.8629600000004</v>
      </c>
      <c r="Y85" s="14">
        <v>3537.0549999999998</v>
      </c>
      <c r="Z85" s="14">
        <v>3148.2865200000001</v>
      </c>
      <c r="AA85" s="15">
        <v>2837.0256800000002</v>
      </c>
    </row>
    <row r="86">
      <c r="A86" s="1"/>
      <c r="B86" s="16"/>
      <c r="C86" s="13" t="s">
        <v>29</v>
      </c>
      <c r="D86" s="14">
        <v>2949.9038700000001</v>
      </c>
      <c r="E86" s="14">
        <v>2628.1856499999999</v>
      </c>
      <c r="F86" s="14">
        <v>2590.0469699999999</v>
      </c>
      <c r="G86" s="14">
        <v>2669.4000299999998</v>
      </c>
      <c r="H86" s="14">
        <v>2698.0040399999998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>
        <v>8849.7116100000003</v>
      </c>
      <c r="E87" s="19">
        <v>7884.5569500000001</v>
      </c>
      <c r="F87" s="19">
        <v>7770.1409100000001</v>
      </c>
      <c r="G87" s="19">
        <v>8008.2000900000003</v>
      </c>
      <c r="H87" s="19">
        <v>8094.0121200000003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45891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>
        <v>9656.7217830000009</v>
      </c>
      <c r="L88" s="14">
        <v>8727.4315466811095</v>
      </c>
      <c r="M88" s="14">
        <v>8049.7854591561509</v>
      </c>
      <c r="N88" s="14">
        <v>6364.405003238061</v>
      </c>
      <c r="O88" s="14">
        <v>5261.2414695813086</v>
      </c>
      <c r="P88" s="14">
        <v>4964.7442033883344</v>
      </c>
      <c r="Q88" s="14">
        <v>5404.8242676924783</v>
      </c>
      <c r="R88" s="14">
        <v>5162.6180343378901</v>
      </c>
      <c r="S88" s="14">
        <v>5257.7573478594722</v>
      </c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>
        <v>2581.6460489999999</v>
      </c>
      <c r="J89" s="14">
        <v>3171.5432519999999</v>
      </c>
      <c r="K89" s="14"/>
      <c r="L89" s="14"/>
      <c r="M89" s="14"/>
      <c r="N89" s="14"/>
      <c r="O89" s="14"/>
      <c r="P89" s="14"/>
      <c r="Q89" s="14"/>
      <c r="R89" s="14"/>
      <c r="S89" s="14"/>
      <c r="T89" s="14">
        <v>1457.8272899999999</v>
      </c>
      <c r="U89" s="14">
        <v>2205.1944450000001</v>
      </c>
      <c r="V89" s="14">
        <v>2814.3267004404029</v>
      </c>
      <c r="W89" s="14">
        <v>1927.7766779999999</v>
      </c>
      <c r="X89" s="14">
        <v>3469.8749969999999</v>
      </c>
      <c r="Y89" s="14">
        <v>3301.9480560000002</v>
      </c>
      <c r="Z89" s="14">
        <v>2357.6500013532541</v>
      </c>
      <c r="AA89" s="15">
        <v>1750.325344722093</v>
      </c>
    </row>
    <row r="90">
      <c r="A90" s="1"/>
      <c r="B90" s="16"/>
      <c r="C90" s="13" t="s">
        <v>29</v>
      </c>
      <c r="D90" s="14">
        <v>2684.9857050000001</v>
      </c>
      <c r="E90" s="14">
        <v>2442.01449</v>
      </c>
      <c r="F90" s="14">
        <v>2332.2161055000001</v>
      </c>
      <c r="G90" s="14">
        <v>2282.6991870000002</v>
      </c>
      <c r="H90" s="14">
        <v>2256.8642730000001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>
        <v>8054.9571150000002</v>
      </c>
      <c r="E91" s="19">
        <v>7326.0434699999996</v>
      </c>
      <c r="F91" s="19">
        <v>6996.6483165</v>
      </c>
      <c r="G91" s="19">
        <v>6848.0975609999996</v>
      </c>
      <c r="H91" s="19">
        <v>6770.5928190000004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45892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>
        <v>5237.7074449814399</v>
      </c>
      <c r="N92" s="14">
        <v>4957.1418000000003</v>
      </c>
      <c r="O92" s="14">
        <v>4957.1418000000003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>
        <v>1595.3878199999999</v>
      </c>
      <c r="K93" s="14">
        <v>1600.92309</v>
      </c>
      <c r="L93" s="14"/>
      <c r="M93" s="14"/>
      <c r="N93" s="14"/>
      <c r="O93" s="14"/>
      <c r="P93" s="14">
        <v>-2377.7059800000002</v>
      </c>
      <c r="Q93" s="14">
        <v>-2456.4298199999998</v>
      </c>
      <c r="R93" s="14">
        <v>-2434.9037699999999</v>
      </c>
      <c r="S93" s="14">
        <v>-2243.6294400000002</v>
      </c>
      <c r="T93" s="14">
        <v>-1474.84194</v>
      </c>
      <c r="U93" s="14">
        <v>2756.1735260209798</v>
      </c>
      <c r="V93" s="14">
        <v>3800.7546790636802</v>
      </c>
      <c r="W93" s="14">
        <v>2977.8442770608999</v>
      </c>
      <c r="X93" s="14">
        <v>3272.28869517264</v>
      </c>
      <c r="Y93" s="14">
        <v>2599.11404065638</v>
      </c>
      <c r="Z93" s="14">
        <v>2782.06342236615</v>
      </c>
      <c r="AA93" s="15">
        <v>3174.3319777392599</v>
      </c>
    </row>
    <row r="94">
      <c r="A94" s="1"/>
      <c r="B94" s="16"/>
      <c r="C94" s="13" t="s">
        <v>29</v>
      </c>
      <c r="D94" s="14">
        <v>2931.5404950000002</v>
      </c>
      <c r="E94" s="14">
        <v>2746.7239800000002</v>
      </c>
      <c r="F94" s="14">
        <v>2681.5308</v>
      </c>
      <c r="G94" s="14">
        <v>2602.4994449999999</v>
      </c>
      <c r="H94" s="14">
        <v>2606.8046549999999</v>
      </c>
      <c r="I94" s="14">
        <v>2615.7225899999999</v>
      </c>
      <c r="J94" s="14"/>
      <c r="K94" s="14"/>
      <c r="L94" s="14">
        <v>2552.6820149999999</v>
      </c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>
        <v>8794.6214849999997</v>
      </c>
      <c r="E95" s="19">
        <v>8240.1719400000002</v>
      </c>
      <c r="F95" s="19">
        <v>8044.5924000000005</v>
      </c>
      <c r="G95" s="19">
        <v>7807.4983350000002</v>
      </c>
      <c r="H95" s="19">
        <v>7820.4139649999997</v>
      </c>
      <c r="I95" s="19">
        <v>7847.16777</v>
      </c>
      <c r="J95" s="19"/>
      <c r="K95" s="19"/>
      <c r="L95" s="19">
        <v>7658.046045</v>
      </c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45893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1854.3154500000001</v>
      </c>
      <c r="E97" s="14">
        <v>1754.6805899999999</v>
      </c>
      <c r="F97" s="14">
        <v>1731.9244799999999</v>
      </c>
      <c r="G97" s="14">
        <v>1688.2573500000001</v>
      </c>
      <c r="H97" s="14">
        <v>1669.1914200000001</v>
      </c>
      <c r="I97" s="14">
        <v>2661.5734830348301</v>
      </c>
      <c r="J97" s="14">
        <v>2496.0763734238799</v>
      </c>
      <c r="K97" s="14">
        <v>2312.5659791839798</v>
      </c>
      <c r="L97" s="14">
        <v>-408.99495000000002</v>
      </c>
      <c r="M97" s="14">
        <v>-2367.8654999999999</v>
      </c>
      <c r="N97" s="14">
        <v>-2460.7350299999998</v>
      </c>
      <c r="O97" s="14">
        <v>-2464.4252099999999</v>
      </c>
      <c r="P97" s="14">
        <v>-2581.8959399999999</v>
      </c>
      <c r="Q97" s="14">
        <v>-2918.3173499999998</v>
      </c>
      <c r="R97" s="14">
        <v>-2915.2422000000001</v>
      </c>
      <c r="S97" s="14">
        <v>-2466.2703000000001</v>
      </c>
      <c r="T97" s="14">
        <v>-2460.1199999999999</v>
      </c>
      <c r="U97" s="14">
        <v>1987.8241266507</v>
      </c>
      <c r="V97" s="14">
        <v>2426.7220812627002</v>
      </c>
      <c r="W97" s="14">
        <v>2491.8342384405601</v>
      </c>
      <c r="X97" s="14">
        <v>2636.5243388499598</v>
      </c>
      <c r="Y97" s="14">
        <v>2484.7102832175001</v>
      </c>
      <c r="Z97" s="14">
        <v>2414.8476779867701</v>
      </c>
      <c r="AA97" s="15">
        <v>3015.1598151222602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45894</v>
      </c>
      <c r="C100" s="13" t="s">
        <v>27</v>
      </c>
      <c r="D100" s="14"/>
      <c r="E100" s="14"/>
      <c r="F100" s="14"/>
      <c r="G100" s="14"/>
      <c r="H100" s="14"/>
      <c r="I100" s="14"/>
      <c r="J100" s="14">
        <v>10419.22323</v>
      </c>
      <c r="K100" s="14"/>
      <c r="L100" s="14"/>
      <c r="M100" s="14"/>
      <c r="N100" s="14"/>
      <c r="O100" s="14"/>
      <c r="P100" s="14">
        <v>5374.1009942657702</v>
      </c>
      <c r="Q100" s="14">
        <v>5252.90590520358</v>
      </c>
      <c r="R100" s="14">
        <v>5254.04635902276</v>
      </c>
      <c r="S100" s="14">
        <v>4957.1418000000003</v>
      </c>
      <c r="T100" s="14"/>
      <c r="U100" s="14"/>
      <c r="V100" s="14"/>
      <c r="W100" s="14">
        <v>14258.24049</v>
      </c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1757.7557400000001</v>
      </c>
      <c r="E101" s="14">
        <v>1605.8433299999999</v>
      </c>
      <c r="F101" s="14">
        <v>1530.1946399999999</v>
      </c>
      <c r="G101" s="14">
        <v>1485.29745</v>
      </c>
      <c r="H101" s="14">
        <v>1501.2882300000001</v>
      </c>
      <c r="I101" s="14">
        <v>2998.2071620289098</v>
      </c>
      <c r="J101" s="14"/>
      <c r="K101" s="14">
        <v>3555.2796549913501</v>
      </c>
      <c r="L101" s="14">
        <v>3278.5288891875002</v>
      </c>
      <c r="M101" s="14">
        <v>2720.5406036394302</v>
      </c>
      <c r="N101" s="14">
        <v>1958.1501561355501</v>
      </c>
      <c r="O101" s="14">
        <v>-306.28494000000001</v>
      </c>
      <c r="P101" s="14"/>
      <c r="Q101" s="14"/>
      <c r="R101" s="14"/>
      <c r="S101" s="14"/>
      <c r="T101" s="14">
        <v>1977.2898085515901</v>
      </c>
      <c r="U101" s="14">
        <v>2758.4095499999999</v>
      </c>
      <c r="V101" s="14">
        <v>3438.0176999999999</v>
      </c>
      <c r="W101" s="14"/>
      <c r="X101" s="14">
        <v>6790.5462299999999</v>
      </c>
      <c r="Y101" s="14">
        <v>4206.8051999999998</v>
      </c>
      <c r="Z101" s="14">
        <v>3537.65256</v>
      </c>
      <c r="AA101" s="15">
        <v>3233.8277400000002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45895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>
        <v>7335.8832503765216</v>
      </c>
      <c r="N104" s="14">
        <v>4956.8838800000003</v>
      </c>
      <c r="O104" s="14">
        <v>5056.3531214717405</v>
      </c>
      <c r="P104" s="14">
        <v>4956.8838800000003</v>
      </c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>
        <v>9230.5049820000004</v>
      </c>
    </row>
    <row r="105">
      <c r="A105" s="1"/>
      <c r="B105" s="16"/>
      <c r="C105" s="13" t="s">
        <v>28</v>
      </c>
      <c r="D105" s="14">
        <v>1944.398676521708</v>
      </c>
      <c r="E105" s="14">
        <v>1881.6688805217079</v>
      </c>
      <c r="F105" s="14">
        <v>1830.0090485217081</v>
      </c>
      <c r="G105" s="14">
        <v>1803.564134521708</v>
      </c>
      <c r="H105" s="14">
        <v>1842.3090085217079</v>
      </c>
      <c r="I105" s="14">
        <v>1911.8037825217079</v>
      </c>
      <c r="J105" s="14">
        <v>2237.1377245217082</v>
      </c>
      <c r="K105" s="14">
        <v>3723.8128900000002</v>
      </c>
      <c r="L105" s="14">
        <v>2140.404370532744</v>
      </c>
      <c r="M105" s="14"/>
      <c r="N105" s="14"/>
      <c r="O105" s="14"/>
      <c r="P105" s="14"/>
      <c r="Q105" s="14">
        <v>-837.38987816202803</v>
      </c>
      <c r="R105" s="14">
        <v>-113.520357231906</v>
      </c>
      <c r="S105" s="14">
        <v>1551.083280565326</v>
      </c>
      <c r="T105" s="14">
        <v>1933.0163796374279</v>
      </c>
      <c r="U105" s="14">
        <v>2332.192809238476</v>
      </c>
      <c r="V105" s="14">
        <v>2401.7994267747558</v>
      </c>
      <c r="W105" s="14">
        <v>5778.5212080000001</v>
      </c>
      <c r="X105" s="14">
        <v>5684.4265139999998</v>
      </c>
      <c r="Y105" s="14">
        <v>3864.0324340000002</v>
      </c>
      <c r="Z105" s="14">
        <v>3376.3390199999999</v>
      </c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45896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>
        <v>19465.332854</v>
      </c>
      <c r="X108" s="14">
        <v>19493.001689000001</v>
      </c>
      <c r="Y108" s="14">
        <v>11707.606383</v>
      </c>
      <c r="Z108" s="14"/>
      <c r="AA108" s="15"/>
    </row>
    <row r="109">
      <c r="A109" s="1"/>
      <c r="B109" s="16"/>
      <c r="C109" s="13" t="s">
        <v>28</v>
      </c>
      <c r="D109" s="14">
        <v>1849.897816911998</v>
      </c>
      <c r="E109" s="14">
        <v>1675.2767249119979</v>
      </c>
      <c r="F109" s="14">
        <v>1611.3309729119981</v>
      </c>
      <c r="G109" s="14">
        <v>1637.155218911998</v>
      </c>
      <c r="H109" s="14">
        <v>1696.1820669119979</v>
      </c>
      <c r="I109" s="14">
        <v>1840.674871911998</v>
      </c>
      <c r="J109" s="14">
        <v>3381.7465000000002</v>
      </c>
      <c r="K109" s="14">
        <v>3548.9892359999999</v>
      </c>
      <c r="L109" s="14">
        <v>2499.6400470160138</v>
      </c>
      <c r="M109" s="14">
        <v>2355.9011501348341</v>
      </c>
      <c r="N109" s="14">
        <v>1641.1713201839609</v>
      </c>
      <c r="O109" s="14">
        <v>1270.7168668716211</v>
      </c>
      <c r="P109" s="14">
        <v>1257.5072571657829</v>
      </c>
      <c r="Q109" s="14">
        <v>-502.700676550526</v>
      </c>
      <c r="R109" s="14">
        <v>1035.1053594216689</v>
      </c>
      <c r="S109" s="14">
        <v>1614.7746471836319</v>
      </c>
      <c r="T109" s="14">
        <v>1780.3217029346979</v>
      </c>
      <c r="U109" s="14">
        <v>2135.8548368138559</v>
      </c>
      <c r="V109" s="14">
        <v>2428.617759276276</v>
      </c>
      <c r="W109" s="14"/>
      <c r="X109" s="14"/>
      <c r="Y109" s="14"/>
      <c r="Z109" s="14">
        <v>3493.651566</v>
      </c>
      <c r="AA109" s="15">
        <v>3184.375477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45897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>
        <v>5718.2910000000002</v>
      </c>
      <c r="S112" s="14"/>
      <c r="T112" s="14">
        <v>8142.1085400000002</v>
      </c>
      <c r="U112" s="14">
        <v>11032.61241</v>
      </c>
      <c r="V112" s="14">
        <v>13710.986129999999</v>
      </c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>
        <v>1705.3931839617101</v>
      </c>
      <c r="I113" s="14">
        <v>1806.84673396171</v>
      </c>
      <c r="J113" s="14">
        <v>2198.5189239617098</v>
      </c>
      <c r="K113" s="14">
        <v>3841.9364307678702</v>
      </c>
      <c r="L113" s="14">
        <v>3057.24130558161</v>
      </c>
      <c r="M113" s="14">
        <v>-333.87441000000001</v>
      </c>
      <c r="N113" s="14">
        <v>-1845.22487</v>
      </c>
      <c r="O113" s="14">
        <v>-2258.4175100000002</v>
      </c>
      <c r="P113" s="14">
        <v>-2215.9914800000001</v>
      </c>
      <c r="Q113" s="14">
        <v>-2233.8227099999999</v>
      </c>
      <c r="R113" s="14"/>
      <c r="S113" s="14">
        <v>1304.1392699999999</v>
      </c>
      <c r="T113" s="14"/>
      <c r="U113" s="14"/>
      <c r="V113" s="14"/>
      <c r="W113" s="14">
        <v>5346.9095200000002</v>
      </c>
      <c r="X113" s="14">
        <v>3445.2576753200101</v>
      </c>
      <c r="Y113" s="14">
        <v>2438.8424990159101</v>
      </c>
      <c r="Z113" s="14">
        <v>2358.1657863055698</v>
      </c>
      <c r="AA113" s="15">
        <v>1692.48091396171</v>
      </c>
    </row>
    <row r="114">
      <c r="A114" s="1"/>
      <c r="B114" s="16"/>
      <c r="C114" s="13" t="s">
        <v>29</v>
      </c>
      <c r="D114" s="14">
        <v>2986.731025</v>
      </c>
      <c r="E114" s="14">
        <v>2830.5540449999999</v>
      </c>
      <c r="F114" s="14">
        <v>2706.9651749999998</v>
      </c>
      <c r="G114" s="14">
        <v>2712.19157</v>
      </c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>
        <v>8960.1930749999992</v>
      </c>
      <c r="E115" s="19">
        <v>8491.6621350000005</v>
      </c>
      <c r="F115" s="19">
        <v>8120.8955249999999</v>
      </c>
      <c r="G115" s="19">
        <v>8136.5747099999999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45898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5718.2910000000002</v>
      </c>
      <c r="Q116" s="14">
        <v>5718.2910000000002</v>
      </c>
      <c r="R116" s="14">
        <v>6365.1342400000003</v>
      </c>
      <c r="S116" s="14">
        <v>7207.73435637894</v>
      </c>
      <c r="T116" s="14">
        <v>7994.0672197834401</v>
      </c>
      <c r="U116" s="14">
        <v>9862.3162129766206</v>
      </c>
      <c r="V116" s="14">
        <v>11086.387845116529</v>
      </c>
      <c r="W116" s="14">
        <v>14244.07842</v>
      </c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1703.76548780031</v>
      </c>
      <c r="E117" s="14">
        <v>1767.04454424654</v>
      </c>
      <c r="F117" s="14">
        <v>1594.1017139617099</v>
      </c>
      <c r="G117" s="14">
        <v>1602.7098939617099</v>
      </c>
      <c r="H117" s="14">
        <v>1645.13592396171</v>
      </c>
      <c r="I117" s="14">
        <v>1868.30517878404</v>
      </c>
      <c r="J117" s="14">
        <v>2039.8824639617101</v>
      </c>
      <c r="K117" s="14">
        <v>3321.0976150699398</v>
      </c>
      <c r="L117" s="14">
        <v>3462.9478399999998</v>
      </c>
      <c r="M117" s="14">
        <v>2405.35276332375</v>
      </c>
      <c r="N117" s="14">
        <v>2566.2879652380898</v>
      </c>
      <c r="O117" s="14">
        <v>1411.74152</v>
      </c>
      <c r="P117" s="14"/>
      <c r="Q117" s="14"/>
      <c r="R117" s="14"/>
      <c r="S117" s="14"/>
      <c r="T117" s="14"/>
      <c r="U117" s="14"/>
      <c r="V117" s="14"/>
      <c r="W117" s="14"/>
      <c r="X117" s="14">
        <v>4613.3696099999997</v>
      </c>
      <c r="Y117" s="14">
        <v>3742.0988200000002</v>
      </c>
      <c r="Z117" s="14">
        <v>3135.837</v>
      </c>
      <c r="AA117" s="15">
        <v>2813.6451200000001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45899</v>
      </c>
      <c r="C120" s="13" t="s">
        <v>27</v>
      </c>
      <c r="D120" s="14"/>
      <c r="E120" s="14"/>
      <c r="F120" s="14"/>
      <c r="G120" s="14"/>
      <c r="H120" s="14">
        <v>6885.3132600339404</v>
      </c>
      <c r="I120" s="14">
        <v>8436.9056899999996</v>
      </c>
      <c r="J120" s="14">
        <v>8550.0454499999996</v>
      </c>
      <c r="K120" s="14">
        <v>8745.5804700000008</v>
      </c>
      <c r="L120" s="14">
        <v>7579.70361483949</v>
      </c>
      <c r="M120" s="14">
        <v>6925.00588035082</v>
      </c>
      <c r="N120" s="14">
        <v>5257.7739184234297</v>
      </c>
      <c r="O120" s="14">
        <v>4956.0133999999998</v>
      </c>
      <c r="P120" s="14"/>
      <c r="Q120" s="14"/>
      <c r="R120" s="14">
        <v>5305.01386953973</v>
      </c>
      <c r="S120" s="14">
        <v>5257.7739184234297</v>
      </c>
      <c r="T120" s="14">
        <v>5257.7739184234297</v>
      </c>
      <c r="U120" s="14">
        <v>8551.5309627509996</v>
      </c>
      <c r="V120" s="14">
        <v>9485.9080300000005</v>
      </c>
      <c r="W120" s="14"/>
      <c r="X120" s="14">
        <v>11907.344849999999</v>
      </c>
      <c r="Y120" s="14">
        <v>10659.733039999999</v>
      </c>
      <c r="Z120" s="14">
        <v>9370.3087099999993</v>
      </c>
      <c r="AA120" s="15">
        <v>8002.1784600000001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>
        <v>-2459.5599999999999</v>
      </c>
      <c r="Q121" s="14">
        <v>-2459.5599999999999</v>
      </c>
      <c r="R121" s="14"/>
      <c r="S121" s="14"/>
      <c r="T121" s="14"/>
      <c r="U121" s="14"/>
      <c r="V121" s="14"/>
      <c r="W121" s="14">
        <v>2334.1224400000001</v>
      </c>
      <c r="X121" s="14"/>
      <c r="Y121" s="14"/>
      <c r="Z121" s="14"/>
      <c r="AA121" s="15"/>
    </row>
    <row r="122">
      <c r="A122" s="1"/>
      <c r="B122" s="16"/>
      <c r="C122" s="13" t="s">
        <v>29</v>
      </c>
      <c r="D122" s="14">
        <v>2892.135115</v>
      </c>
      <c r="E122" s="14">
        <v>2723.3478100000002</v>
      </c>
      <c r="F122" s="14">
        <v>2607.1336000000001</v>
      </c>
      <c r="G122" s="14">
        <v>2505.984195</v>
      </c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>
        <v>8676.4053449999992</v>
      </c>
      <c r="E123" s="19">
        <v>8170.0434299999997</v>
      </c>
      <c r="F123" s="19">
        <v>7821.4008000000003</v>
      </c>
      <c r="G123" s="19">
        <v>7517.952585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45900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>
        <v>10711.99869</v>
      </c>
      <c r="W124" s="14">
        <v>11872.04501306647</v>
      </c>
      <c r="X124" s="14">
        <v>10822.42491890885</v>
      </c>
      <c r="Y124" s="14">
        <v>10485.10428</v>
      </c>
      <c r="Z124" s="14">
        <v>9412.7361199999996</v>
      </c>
      <c r="AA124" s="15"/>
    </row>
    <row r="125">
      <c r="A125" s="1"/>
      <c r="B125" s="16"/>
      <c r="C125" s="13" t="s">
        <v>28</v>
      </c>
      <c r="D125" s="14"/>
      <c r="E125" s="14"/>
      <c r="F125" s="14"/>
      <c r="G125" s="14">
        <v>1150.45919</v>
      </c>
      <c r="H125" s="14">
        <v>1093.27442</v>
      </c>
      <c r="I125" s="14">
        <v>2037.1152795303699</v>
      </c>
      <c r="J125" s="14">
        <v>2129.3640700000001</v>
      </c>
      <c r="K125" s="14">
        <v>1970.79720894109</v>
      </c>
      <c r="L125" s="14">
        <v>-1087.7404100000001</v>
      </c>
      <c r="M125" s="14">
        <v>-2131.20874</v>
      </c>
      <c r="N125" s="14">
        <v>-2459.5599999999999</v>
      </c>
      <c r="O125" s="14">
        <v>-2460.1748899999998</v>
      </c>
      <c r="P125" s="14">
        <v>-2465.7089000000001</v>
      </c>
      <c r="Q125" s="14">
        <v>-2519.8192199999999</v>
      </c>
      <c r="R125" s="14">
        <v>-2496.4533999999999</v>
      </c>
      <c r="S125" s="14">
        <v>-2459.5599999999999</v>
      </c>
      <c r="T125" s="14">
        <v>-791.36342999999999</v>
      </c>
      <c r="U125" s="14">
        <v>2623.1207399999998</v>
      </c>
      <c r="V125" s="14"/>
      <c r="W125" s="14"/>
      <c r="X125" s="14"/>
      <c r="Y125" s="14"/>
      <c r="Z125" s="14"/>
      <c r="AA125" s="15">
        <v>1687.53144417116</v>
      </c>
    </row>
    <row r="126">
      <c r="A126" s="1"/>
      <c r="B126" s="16"/>
      <c r="C126" s="13" t="s">
        <v>29</v>
      </c>
      <c r="D126" s="14">
        <v>2557.0200650000002</v>
      </c>
      <c r="E126" s="14">
        <v>2267.0994300000002</v>
      </c>
      <c r="F126" s="14">
        <v>2028.214665</v>
      </c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>
        <v>7671.060195</v>
      </c>
      <c r="E127" s="23">
        <v>6801.2982899999997</v>
      </c>
      <c r="F127" s="23">
        <v>6084.6439950000004</v>
      </c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45870</v>
      </c>
      <c r="C4" s="48">
        <f>SUM(E4:AB4)</f>
        <v>52.609999999999992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12.369999999999999</v>
      </c>
      <c r="M4" s="51">
        <v>2.5</v>
      </c>
      <c r="N4" s="51">
        <v>0</v>
      </c>
      <c r="O4" s="51">
        <v>0</v>
      </c>
      <c r="P4" s="51">
        <v>0</v>
      </c>
      <c r="Q4" s="51">
        <v>8.2599999999999998</v>
      </c>
      <c r="R4" s="51">
        <v>12.859999999999999</v>
      </c>
      <c r="S4" s="51">
        <v>0</v>
      </c>
      <c r="T4" s="51">
        <v>4.7699999999999996</v>
      </c>
      <c r="U4" s="51">
        <v>0</v>
      </c>
      <c r="V4" s="51">
        <v>0</v>
      </c>
      <c r="W4" s="51">
        <v>0</v>
      </c>
      <c r="X4" s="51">
        <v>11.789999999999999</v>
      </c>
      <c r="Y4" s="51">
        <v>0.059999999999999998</v>
      </c>
      <c r="Z4" s="51">
        <v>0</v>
      </c>
      <c r="AA4" s="51">
        <v>0</v>
      </c>
      <c r="AB4" s="52">
        <v>0</v>
      </c>
    </row>
    <row r="5" ht="17.25">
      <c r="A5" s="34"/>
      <c r="B5" s="47">
        <v>45871</v>
      </c>
      <c r="C5" s="48">
        <f>SUM(E5:AB5)</f>
        <v>32.829999999999998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0.25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13.880000000000001</v>
      </c>
      <c r="Y5" s="51">
        <v>0</v>
      </c>
      <c r="Z5" s="51">
        <v>0</v>
      </c>
      <c r="AA5" s="51">
        <v>2.75</v>
      </c>
      <c r="AB5" s="52">
        <v>15.949999999999999</v>
      </c>
    </row>
    <row r="6" ht="16.5">
      <c r="A6" s="34"/>
      <c r="B6" s="53">
        <v>45872</v>
      </c>
      <c r="C6" s="48">
        <f>SUM(E6:AB6)</f>
        <v>76.049999999999997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8.8000000000000007</v>
      </c>
      <c r="K6" s="51">
        <v>2.4900000000000002</v>
      </c>
      <c r="L6" s="51">
        <v>4.6500000000000004</v>
      </c>
      <c r="M6" s="51">
        <v>4.5899999999999999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10.93</v>
      </c>
      <c r="W6" s="51">
        <v>14.699999999999999</v>
      </c>
      <c r="X6" s="51">
        <v>17.77</v>
      </c>
      <c r="Y6" s="51">
        <v>9.2200000000000006</v>
      </c>
      <c r="Z6" s="51">
        <v>2.0099999999999998</v>
      </c>
      <c r="AA6" s="51">
        <v>0.89000000000000001</v>
      </c>
      <c r="AB6" s="52">
        <v>0</v>
      </c>
    </row>
    <row r="7" ht="16.5">
      <c r="A7" s="34"/>
      <c r="B7" s="53">
        <v>45873</v>
      </c>
      <c r="C7" s="48">
        <f>SUM(E7:AB7)</f>
        <v>41.359999999999999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11.77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6.5800000000000001</v>
      </c>
      <c r="S7" s="51">
        <v>0</v>
      </c>
      <c r="T7" s="51">
        <v>0</v>
      </c>
      <c r="U7" s="51">
        <v>0.90000000000000002</v>
      </c>
      <c r="V7" s="51">
        <v>7.3200000000000003</v>
      </c>
      <c r="W7" s="51">
        <v>11.789999999999999</v>
      </c>
      <c r="X7" s="51">
        <v>0</v>
      </c>
      <c r="Y7" s="51">
        <v>0</v>
      </c>
      <c r="Z7" s="51">
        <v>0</v>
      </c>
      <c r="AA7" s="51">
        <v>0</v>
      </c>
      <c r="AB7" s="52">
        <v>3</v>
      </c>
    </row>
    <row r="8" ht="16.5">
      <c r="A8" s="34"/>
      <c r="B8" s="53">
        <v>45874</v>
      </c>
      <c r="C8" s="48">
        <f>SUM(E8:AB8)</f>
        <v>89.789999999999992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12.630000000000001</v>
      </c>
      <c r="N8" s="51">
        <v>13.369999999999999</v>
      </c>
      <c r="O8" s="51">
        <v>13.369999999999999</v>
      </c>
      <c r="P8" s="51">
        <v>13.35</v>
      </c>
      <c r="Q8" s="51">
        <v>13.300000000000001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9.4100000000000001</v>
      </c>
      <c r="Y8" s="51">
        <v>6.3799999999999999</v>
      </c>
      <c r="Z8" s="51">
        <v>2.2799999999999998</v>
      </c>
      <c r="AA8" s="51">
        <v>5.7000000000000002</v>
      </c>
      <c r="AB8" s="52">
        <v>0</v>
      </c>
    </row>
    <row r="9" ht="16.5">
      <c r="A9" s="34"/>
      <c r="B9" s="53">
        <v>45875</v>
      </c>
      <c r="C9" s="48">
        <f>SUM(E9:AB9)</f>
        <v>91.939999999999998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12.66</v>
      </c>
      <c r="M9" s="51">
        <v>13.16</v>
      </c>
      <c r="N9" s="51">
        <v>13.119999999999999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17.870000000000001</v>
      </c>
      <c r="Y9" s="51">
        <v>17</v>
      </c>
      <c r="Z9" s="51">
        <v>18.129999999999999</v>
      </c>
      <c r="AA9" s="51">
        <v>0</v>
      </c>
      <c r="AB9" s="52">
        <v>0</v>
      </c>
    </row>
    <row r="10" ht="16.5">
      <c r="A10" s="34"/>
      <c r="B10" s="53">
        <v>45876</v>
      </c>
      <c r="C10" s="48">
        <f>SUM(E10:AB10)</f>
        <v>85.549999999999997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0.65000000000000002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13.01</v>
      </c>
      <c r="U10" s="51">
        <v>13.359999999999999</v>
      </c>
      <c r="V10" s="51">
        <v>0</v>
      </c>
      <c r="W10" s="51">
        <v>1.6799999999999999</v>
      </c>
      <c r="X10" s="51">
        <v>16.27</v>
      </c>
      <c r="Y10" s="51">
        <v>19.329999999999998</v>
      </c>
      <c r="Z10" s="51">
        <v>11.210000000000001</v>
      </c>
      <c r="AA10" s="51">
        <v>2.0600000000000001</v>
      </c>
      <c r="AB10" s="52">
        <v>7.9800000000000004</v>
      </c>
    </row>
    <row r="11" ht="16.5">
      <c r="A11" s="34"/>
      <c r="B11" s="53">
        <v>45877</v>
      </c>
      <c r="C11" s="48">
        <f>SUM(E11:AB11)</f>
        <v>168.75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10.35</v>
      </c>
      <c r="K11" s="51">
        <v>0</v>
      </c>
      <c r="L11" s="51">
        <v>0</v>
      </c>
      <c r="M11" s="51">
        <v>4.6100000000000003</v>
      </c>
      <c r="N11" s="51">
        <v>6.6200000000000001</v>
      </c>
      <c r="O11" s="51">
        <v>12.5</v>
      </c>
      <c r="P11" s="51">
        <v>12.85</v>
      </c>
      <c r="Q11" s="51">
        <v>12.06</v>
      </c>
      <c r="R11" s="51">
        <v>8.0800000000000001</v>
      </c>
      <c r="S11" s="51">
        <v>6.4699999999999998</v>
      </c>
      <c r="T11" s="51">
        <v>13.210000000000001</v>
      </c>
      <c r="U11" s="51">
        <v>12.130000000000001</v>
      </c>
      <c r="V11" s="51">
        <v>13.51</v>
      </c>
      <c r="W11" s="51">
        <v>19.07</v>
      </c>
      <c r="X11" s="51">
        <v>18.789999999999999</v>
      </c>
      <c r="Y11" s="51">
        <v>1.3999999999999999</v>
      </c>
      <c r="Z11" s="51">
        <v>0</v>
      </c>
      <c r="AA11" s="51">
        <v>8.7799999999999994</v>
      </c>
      <c r="AB11" s="52">
        <v>8.3200000000000003</v>
      </c>
    </row>
    <row r="12" ht="16.5">
      <c r="A12" s="34"/>
      <c r="B12" s="53">
        <v>45878</v>
      </c>
      <c r="C12" s="48">
        <f>SUM(E12:AB12)</f>
        <v>48.720000000000006</v>
      </c>
      <c r="D12" s="49"/>
      <c r="E12" s="50">
        <v>0</v>
      </c>
      <c r="F12" s="51">
        <v>0.97999999999999998</v>
      </c>
      <c r="G12" s="51">
        <v>1.1699999999999999</v>
      </c>
      <c r="H12" s="51">
        <v>0</v>
      </c>
      <c r="I12" s="51">
        <v>0</v>
      </c>
      <c r="J12" s="51">
        <v>3.3500000000000001</v>
      </c>
      <c r="K12" s="51">
        <v>4.4299999999999997</v>
      </c>
      <c r="L12" s="51">
        <v>9.6400000000000006</v>
      </c>
      <c r="M12" s="51">
        <v>5.8200000000000003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17.199999999999999</v>
      </c>
      <c r="X12" s="51">
        <v>2.5699999999999998</v>
      </c>
      <c r="Y12" s="51">
        <v>1.99</v>
      </c>
      <c r="Z12" s="51">
        <v>0</v>
      </c>
      <c r="AA12" s="51">
        <v>0</v>
      </c>
      <c r="AB12" s="52">
        <v>1.5700000000000001</v>
      </c>
    </row>
    <row r="13" ht="16.5">
      <c r="A13" s="34"/>
      <c r="B13" s="53">
        <v>45879</v>
      </c>
      <c r="C13" s="48">
        <f>SUM(E13:AB13)</f>
        <v>10.48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2.9700000000000002</v>
      </c>
      <c r="L13" s="51">
        <v>1.6599999999999999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5.8499999999999996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45880</v>
      </c>
      <c r="C14" s="48">
        <f>SUM(E14:AB14)</f>
        <v>69.169999999999987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3.0899999999999999</v>
      </c>
      <c r="M14" s="51">
        <v>1.24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0.19</v>
      </c>
      <c r="W14" s="51">
        <v>14.59</v>
      </c>
      <c r="X14" s="51">
        <v>15.15</v>
      </c>
      <c r="Y14" s="51">
        <v>18.539999999999999</v>
      </c>
      <c r="Z14" s="51">
        <v>8.6600000000000001</v>
      </c>
      <c r="AA14" s="51">
        <v>7.71</v>
      </c>
      <c r="AB14" s="52">
        <v>0</v>
      </c>
    </row>
    <row r="15" ht="16.5">
      <c r="A15" s="34"/>
      <c r="B15" s="53">
        <v>45881</v>
      </c>
      <c r="C15" s="48">
        <f>SUM(E15:AB15)</f>
        <v>126.33</v>
      </c>
      <c r="D15" s="49"/>
      <c r="E15" s="50">
        <v>18.719999999999999</v>
      </c>
      <c r="F15" s="51">
        <v>0</v>
      </c>
      <c r="G15" s="51">
        <v>0</v>
      </c>
      <c r="H15" s="51">
        <v>0</v>
      </c>
      <c r="I15" s="51">
        <v>0</v>
      </c>
      <c r="J15" s="51">
        <v>11.73</v>
      </c>
      <c r="K15" s="51">
        <v>13.050000000000001</v>
      </c>
      <c r="L15" s="51">
        <v>12.460000000000001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3.3199999999999998</v>
      </c>
      <c r="T15" s="51">
        <v>11.369999999999999</v>
      </c>
      <c r="U15" s="51">
        <v>13.220000000000001</v>
      </c>
      <c r="V15" s="51">
        <v>17.800000000000001</v>
      </c>
      <c r="W15" s="51">
        <v>16.719999999999999</v>
      </c>
      <c r="X15" s="51">
        <v>1.28</v>
      </c>
      <c r="Y15" s="51">
        <v>6.6600000000000001</v>
      </c>
      <c r="Z15" s="51">
        <v>0</v>
      </c>
      <c r="AA15" s="51">
        <v>0</v>
      </c>
      <c r="AB15" s="52">
        <v>0</v>
      </c>
    </row>
    <row r="16" ht="16.5">
      <c r="A16" s="34"/>
      <c r="B16" s="53">
        <v>45882</v>
      </c>
      <c r="C16" s="48">
        <f>SUM(E16:AB16)</f>
        <v>121.89000000000001</v>
      </c>
      <c r="D16" s="49"/>
      <c r="E16" s="50">
        <v>5.9699999999999998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0.38</v>
      </c>
      <c r="L16" s="51">
        <v>6.3200000000000003</v>
      </c>
      <c r="M16" s="51">
        <v>12.550000000000001</v>
      </c>
      <c r="N16" s="51">
        <v>13.130000000000001</v>
      </c>
      <c r="O16" s="51">
        <v>5.8899999999999997</v>
      </c>
      <c r="P16" s="51">
        <v>0</v>
      </c>
      <c r="Q16" s="51">
        <v>0</v>
      </c>
      <c r="R16" s="51">
        <v>0</v>
      </c>
      <c r="S16" s="51">
        <v>4.9299999999999997</v>
      </c>
      <c r="T16" s="51">
        <v>11.630000000000001</v>
      </c>
      <c r="U16" s="51">
        <v>6.8200000000000003</v>
      </c>
      <c r="V16" s="51">
        <v>16.149999999999999</v>
      </c>
      <c r="W16" s="51">
        <v>15.779999999999999</v>
      </c>
      <c r="X16" s="51">
        <v>1.9199999999999999</v>
      </c>
      <c r="Y16" s="51">
        <v>1.48</v>
      </c>
      <c r="Z16" s="51">
        <v>0</v>
      </c>
      <c r="AA16" s="51">
        <v>3.3599999999999999</v>
      </c>
      <c r="AB16" s="52">
        <v>15.58</v>
      </c>
    </row>
    <row r="17" ht="16.5">
      <c r="A17" s="34"/>
      <c r="B17" s="53">
        <v>45883</v>
      </c>
      <c r="C17" s="48">
        <f>SUM(E17:AB17)</f>
        <v>54.409999999999997</v>
      </c>
      <c r="D17" s="49"/>
      <c r="E17" s="50">
        <v>3.73</v>
      </c>
      <c r="F17" s="51">
        <v>0</v>
      </c>
      <c r="G17" s="51">
        <v>0</v>
      </c>
      <c r="H17" s="51">
        <v>0</v>
      </c>
      <c r="I17" s="51">
        <v>0</v>
      </c>
      <c r="J17" s="51">
        <v>0.68999999999999995</v>
      </c>
      <c r="K17" s="51">
        <v>2.6400000000000001</v>
      </c>
      <c r="L17" s="51">
        <v>5.8099999999999996</v>
      </c>
      <c r="M17" s="51">
        <v>0.14999999999999999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7.8700000000000001</v>
      </c>
      <c r="W17" s="51">
        <v>0.080000000000000002</v>
      </c>
      <c r="X17" s="51">
        <v>0</v>
      </c>
      <c r="Y17" s="51">
        <v>0</v>
      </c>
      <c r="Z17" s="51">
        <v>19.359999999999999</v>
      </c>
      <c r="AA17" s="51">
        <v>1.99</v>
      </c>
      <c r="AB17" s="52">
        <v>12.09</v>
      </c>
    </row>
    <row r="18" ht="16.5">
      <c r="A18" s="34"/>
      <c r="B18" s="53">
        <v>45884</v>
      </c>
      <c r="C18" s="48">
        <f>SUM(E18:AB18)</f>
        <v>107.7325</v>
      </c>
      <c r="D18" s="49"/>
      <c r="E18" s="50">
        <v>0</v>
      </c>
      <c r="F18" s="51">
        <v>0</v>
      </c>
      <c r="G18" s="51">
        <v>0</v>
      </c>
      <c r="H18" s="51">
        <v>0.98999999999999999</v>
      </c>
      <c r="I18" s="51">
        <v>2.6600000000000001</v>
      </c>
      <c r="J18" s="51">
        <v>0</v>
      </c>
      <c r="K18" s="51">
        <v>0</v>
      </c>
      <c r="L18" s="51">
        <v>12.5</v>
      </c>
      <c r="M18" s="51">
        <v>24.912500000000001</v>
      </c>
      <c r="N18" s="51">
        <v>13.1</v>
      </c>
      <c r="O18" s="51">
        <v>13.119999999999999</v>
      </c>
      <c r="P18" s="51">
        <v>11.34</v>
      </c>
      <c r="Q18" s="51">
        <v>12.94</v>
      </c>
      <c r="R18" s="51">
        <v>2.98</v>
      </c>
      <c r="S18" s="51">
        <v>12.890000000000001</v>
      </c>
      <c r="T18" s="51">
        <v>0.29999999999999999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45885</v>
      </c>
      <c r="C19" s="48">
        <f>SUM(E19:AB19)</f>
        <v>71.060000000000002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3.5899999999999999</v>
      </c>
      <c r="N19" s="51">
        <v>7.3399999999999999</v>
      </c>
      <c r="O19" s="51">
        <v>13.15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15.970000000000001</v>
      </c>
      <c r="W19" s="51">
        <v>10.130000000000001</v>
      </c>
      <c r="X19" s="51">
        <v>0</v>
      </c>
      <c r="Y19" s="51">
        <v>0</v>
      </c>
      <c r="Z19" s="51">
        <v>2.0800000000000001</v>
      </c>
      <c r="AA19" s="51">
        <v>14.35</v>
      </c>
      <c r="AB19" s="52">
        <v>4.4500000000000002</v>
      </c>
    </row>
    <row r="20" ht="16.5">
      <c r="A20" s="34"/>
      <c r="B20" s="53">
        <v>45886</v>
      </c>
      <c r="C20" s="48">
        <f>SUM(E20:AB20)</f>
        <v>26.240000000000002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5.1600000000000001</v>
      </c>
      <c r="V20" s="51">
        <v>0</v>
      </c>
      <c r="W20" s="51">
        <v>0</v>
      </c>
      <c r="X20" s="51">
        <v>0</v>
      </c>
      <c r="Y20" s="51">
        <v>3.8500000000000001</v>
      </c>
      <c r="Z20" s="51">
        <v>0</v>
      </c>
      <c r="AA20" s="51">
        <v>0</v>
      </c>
      <c r="AB20" s="52">
        <v>17.23</v>
      </c>
    </row>
    <row r="21" ht="16.5">
      <c r="A21" s="34"/>
      <c r="B21" s="53">
        <v>45887</v>
      </c>
      <c r="C21" s="48">
        <f>SUM(E21:AB21)</f>
        <v>44.660000000000004</v>
      </c>
      <c r="D21" s="49"/>
      <c r="E21" s="50">
        <v>5.1799999999999997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5.79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8.9600000000000009</v>
      </c>
      <c r="U21" s="51">
        <v>15.630000000000001</v>
      </c>
      <c r="V21" s="51">
        <v>0</v>
      </c>
      <c r="W21" s="51">
        <v>0</v>
      </c>
      <c r="X21" s="51">
        <v>0</v>
      </c>
      <c r="Y21" s="51">
        <v>9.0999999999999996</v>
      </c>
      <c r="Z21" s="51">
        <v>0</v>
      </c>
      <c r="AA21" s="51">
        <v>0</v>
      </c>
      <c r="AB21" s="52">
        <v>0</v>
      </c>
    </row>
    <row r="22" ht="16.5">
      <c r="A22" s="34"/>
      <c r="B22" s="53">
        <v>45888</v>
      </c>
      <c r="C22" s="48">
        <f>SUM(E22:AB22)</f>
        <v>27.59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3.5800000000000001</v>
      </c>
      <c r="M22" s="51">
        <v>8.1199999999999992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4.7000000000000002</v>
      </c>
      <c r="U22" s="51">
        <v>1.4099999999999999</v>
      </c>
      <c r="V22" s="51">
        <v>7.8899999999999997</v>
      </c>
      <c r="W22" s="51">
        <v>1.8899999999999999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45889</v>
      </c>
      <c r="C23" s="48">
        <f>SUM(E23:AB23)</f>
        <v>42.369999999999997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1.5600000000000001</v>
      </c>
      <c r="L23" s="51">
        <v>12.02</v>
      </c>
      <c r="M23" s="51">
        <v>8.1699999999999999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14.57</v>
      </c>
      <c r="X23" s="51">
        <v>6.0499999999999998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45890</v>
      </c>
      <c r="C24" s="48">
        <f>SUM(E24:AB24)</f>
        <v>44.530000000000001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10.83</v>
      </c>
      <c r="K24" s="51">
        <v>11.09</v>
      </c>
      <c r="L24" s="51">
        <v>12.119999999999999</v>
      </c>
      <c r="M24" s="51">
        <v>8.5399999999999991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1.95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45891</v>
      </c>
      <c r="C25" s="48">
        <f>SUM(E25:AB25)</f>
        <v>110.80000000000001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7.8600000000000003</v>
      </c>
      <c r="M25" s="51">
        <v>13.119999999999999</v>
      </c>
      <c r="N25" s="51">
        <v>13.17</v>
      </c>
      <c r="O25" s="51">
        <v>13.210000000000001</v>
      </c>
      <c r="P25" s="51">
        <v>13.210000000000001</v>
      </c>
      <c r="Q25" s="51">
        <v>0.070000000000000007</v>
      </c>
      <c r="R25" s="51">
        <v>12.74</v>
      </c>
      <c r="S25" s="51">
        <v>7.3399999999999999</v>
      </c>
      <c r="T25" s="51">
        <v>12.960000000000001</v>
      </c>
      <c r="U25" s="51">
        <v>0</v>
      </c>
      <c r="V25" s="51">
        <v>0</v>
      </c>
      <c r="W25" s="51">
        <v>0</v>
      </c>
      <c r="X25" s="51">
        <v>15.09</v>
      </c>
      <c r="Y25" s="51">
        <v>0</v>
      </c>
      <c r="Z25" s="51">
        <v>0</v>
      </c>
      <c r="AA25" s="51">
        <v>0</v>
      </c>
      <c r="AB25" s="52">
        <v>2.0299999999999998</v>
      </c>
    </row>
    <row r="26" ht="16.5">
      <c r="A26" s="34"/>
      <c r="B26" s="53">
        <v>45892</v>
      </c>
      <c r="C26" s="48">
        <f>SUM(E26:AB26)</f>
        <v>11.640000000000001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11.640000000000001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45893</v>
      </c>
      <c r="C27" s="48">
        <f>SUM(E27:AB27)</f>
        <v>0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45894</v>
      </c>
      <c r="C28" s="48">
        <f>SUM(E28:AB28)</f>
        <v>44.650000000000006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0.13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11.66</v>
      </c>
      <c r="R28" s="51">
        <v>12.67</v>
      </c>
      <c r="S28" s="51">
        <v>12.75</v>
      </c>
      <c r="T28" s="51">
        <v>0</v>
      </c>
      <c r="U28" s="51">
        <v>0</v>
      </c>
      <c r="V28" s="51">
        <v>0.41999999999999998</v>
      </c>
      <c r="W28" s="51">
        <v>0</v>
      </c>
      <c r="X28" s="51">
        <v>7.0199999999999996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45895</v>
      </c>
      <c r="C29" s="48">
        <f>SUM(E29:AB29)</f>
        <v>29.641999999999999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7.79</v>
      </c>
      <c r="K29" s="51">
        <v>8.3699999999999992</v>
      </c>
      <c r="L29" s="51">
        <v>0</v>
      </c>
      <c r="M29" s="51">
        <v>0</v>
      </c>
      <c r="N29" s="51">
        <v>2.1419999999999999</v>
      </c>
      <c r="O29" s="51">
        <v>0</v>
      </c>
      <c r="P29" s="51">
        <v>3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5</v>
      </c>
      <c r="X29" s="51">
        <v>0</v>
      </c>
      <c r="Y29" s="51">
        <v>0</v>
      </c>
      <c r="Z29" s="51">
        <v>0.70999999999999996</v>
      </c>
      <c r="AA29" s="51">
        <v>0</v>
      </c>
      <c r="AB29" s="52">
        <v>2.6299999999999999</v>
      </c>
    </row>
    <row r="30" ht="16.5">
      <c r="A30" s="34"/>
      <c r="B30" s="53">
        <v>45896</v>
      </c>
      <c r="C30" s="48">
        <f>SUM(E30:AB30)</f>
        <v>34.969999999999999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3.71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17.91</v>
      </c>
      <c r="X30" s="51">
        <v>4.5700000000000003</v>
      </c>
      <c r="Y30" s="51">
        <v>6.6699999999999999</v>
      </c>
      <c r="Z30" s="51">
        <v>2.1099999999999999</v>
      </c>
      <c r="AA30" s="51">
        <v>0</v>
      </c>
      <c r="AB30" s="52">
        <v>0</v>
      </c>
    </row>
    <row r="31" ht="16.5">
      <c r="A31" s="34"/>
      <c r="B31" s="53">
        <v>45897</v>
      </c>
      <c r="C31" s="48">
        <f>SUM(E31:AB31)</f>
        <v>26.93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5.5199999999999996</v>
      </c>
      <c r="K31" s="51">
        <v>10.44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6.3300000000000001</v>
      </c>
      <c r="T31" s="51">
        <v>0</v>
      </c>
      <c r="U31" s="51">
        <v>2.4100000000000001</v>
      </c>
      <c r="V31" s="51">
        <v>1.0900000000000001</v>
      </c>
      <c r="W31" s="51">
        <v>1.1399999999999999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45898</v>
      </c>
      <c r="C32" s="48">
        <f>SUM(E32:AB32)</f>
        <v>87.760000000000005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5.46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1.1799999999999999</v>
      </c>
      <c r="R32" s="51">
        <v>3.98</v>
      </c>
      <c r="S32" s="51">
        <v>10.460000000000001</v>
      </c>
      <c r="T32" s="51">
        <v>11.98</v>
      </c>
      <c r="U32" s="51">
        <v>9.9299999999999997</v>
      </c>
      <c r="V32" s="51">
        <v>19.079999999999998</v>
      </c>
      <c r="W32" s="51">
        <v>15.56</v>
      </c>
      <c r="X32" s="51">
        <v>6.9299999999999997</v>
      </c>
      <c r="Y32" s="51">
        <v>0</v>
      </c>
      <c r="Z32" s="51">
        <v>0</v>
      </c>
      <c r="AA32" s="51">
        <v>3.2000000000000002</v>
      </c>
      <c r="AB32" s="52">
        <v>0</v>
      </c>
    </row>
    <row r="33" ht="16.5">
      <c r="A33" s="34"/>
      <c r="B33" s="53">
        <v>45899</v>
      </c>
      <c r="C33" s="48">
        <f>SUM(E33:AB33)</f>
        <v>164.99999999999997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12.34</v>
      </c>
      <c r="K33" s="51">
        <v>3.5800000000000001</v>
      </c>
      <c r="L33" s="51">
        <v>12.199999999999999</v>
      </c>
      <c r="M33" s="51">
        <v>12.609999999999999</v>
      </c>
      <c r="N33" s="51">
        <v>13.130000000000001</v>
      </c>
      <c r="O33" s="51">
        <v>13.1</v>
      </c>
      <c r="P33" s="51">
        <v>0</v>
      </c>
      <c r="Q33" s="51">
        <v>0</v>
      </c>
      <c r="R33" s="51">
        <v>0</v>
      </c>
      <c r="S33" s="51">
        <v>12.380000000000001</v>
      </c>
      <c r="T33" s="51">
        <v>13.1</v>
      </c>
      <c r="U33" s="51">
        <v>13.1</v>
      </c>
      <c r="V33" s="51">
        <v>16.98</v>
      </c>
      <c r="W33" s="51">
        <v>0</v>
      </c>
      <c r="X33" s="51">
        <v>5</v>
      </c>
      <c r="Y33" s="51">
        <v>14.699999999999999</v>
      </c>
      <c r="Z33" s="51">
        <v>13.220000000000001</v>
      </c>
      <c r="AA33" s="51">
        <v>9.1300000000000008</v>
      </c>
      <c r="AB33" s="52">
        <v>0.42999999999999999</v>
      </c>
    </row>
    <row r="34" ht="15.75">
      <c r="A34" s="34"/>
      <c r="B34" s="54">
        <v>45900</v>
      </c>
      <c r="C34" s="55">
        <f>SUM(E34:AB34)</f>
        <v>64.099999999999994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18.98</v>
      </c>
      <c r="X34" s="51">
        <v>17.800000000000001</v>
      </c>
      <c r="Y34" s="51">
        <v>5.3899999999999997</v>
      </c>
      <c r="Z34" s="51">
        <v>14.289999999999999</v>
      </c>
      <c r="AA34" s="51">
        <v>7.6399999999999997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45870</v>
      </c>
      <c r="C39" s="48">
        <f>SUM(E39:AB39)</f>
        <v>-101.78999999999999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-7.6799999999999997</v>
      </c>
      <c r="K39" s="51">
        <v>-2.0699999999999998</v>
      </c>
      <c r="L39" s="51">
        <v>0</v>
      </c>
      <c r="M39" s="51">
        <v>0</v>
      </c>
      <c r="N39" s="51">
        <v>-2.9399999999999999</v>
      </c>
      <c r="O39" s="51">
        <v>-2.4700000000000002</v>
      </c>
      <c r="P39" s="51">
        <v>-10.02</v>
      </c>
      <c r="Q39" s="51">
        <v>0</v>
      </c>
      <c r="R39" s="51">
        <v>0</v>
      </c>
      <c r="S39" s="51">
        <v>-5.3700000000000001</v>
      </c>
      <c r="T39" s="51">
        <v>0</v>
      </c>
      <c r="U39" s="51">
        <v>-8.2599999999999998</v>
      </c>
      <c r="V39" s="51">
        <v>-9.7400000000000002</v>
      </c>
      <c r="W39" s="51">
        <v>-8.0899999999999999</v>
      </c>
      <c r="X39" s="51">
        <v>0</v>
      </c>
      <c r="Y39" s="51">
        <v>-3.6499999999999999</v>
      </c>
      <c r="Z39" s="51">
        <v>-16.129999999999999</v>
      </c>
      <c r="AA39" s="51">
        <v>-16.550000000000001</v>
      </c>
      <c r="AB39" s="52">
        <v>-8.8200000000000003</v>
      </c>
    </row>
    <row r="40" ht="16.5">
      <c r="A40" s="34"/>
      <c r="B40" s="53">
        <v>45871</v>
      </c>
      <c r="C40" s="48">
        <f>SUM(E40:AB40)</f>
        <v>-144.16999999999999</v>
      </c>
      <c r="D40" s="49"/>
      <c r="E40" s="50">
        <v>-5.7699999999999996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-3.5499999999999998</v>
      </c>
      <c r="L40" s="51">
        <v>-1.6499999999999999</v>
      </c>
      <c r="M40" s="51">
        <v>-4.7999999999999998</v>
      </c>
      <c r="N40" s="51">
        <v>-8.4000000000000004</v>
      </c>
      <c r="O40" s="51">
        <v>-9.8200000000000003</v>
      </c>
      <c r="P40" s="51">
        <v>-9.8599999999999994</v>
      </c>
      <c r="Q40" s="51">
        <v>-10.609999999999999</v>
      </c>
      <c r="R40" s="51">
        <v>-10.34</v>
      </c>
      <c r="S40" s="51">
        <v>-10.31</v>
      </c>
      <c r="T40" s="51">
        <v>-10.300000000000001</v>
      </c>
      <c r="U40" s="51">
        <v>-10.35</v>
      </c>
      <c r="V40" s="51">
        <v>-13.31</v>
      </c>
      <c r="W40" s="51">
        <v>-8.7200000000000006</v>
      </c>
      <c r="X40" s="51">
        <v>0</v>
      </c>
      <c r="Y40" s="51">
        <v>-12.609999999999999</v>
      </c>
      <c r="Z40" s="51">
        <v>-13.56</v>
      </c>
      <c r="AA40" s="51">
        <v>-0.20999999999999999</v>
      </c>
      <c r="AB40" s="52">
        <v>0</v>
      </c>
    </row>
    <row r="41" ht="16.5">
      <c r="A41" s="34"/>
      <c r="B41" s="53">
        <v>45872</v>
      </c>
      <c r="C41" s="48">
        <f>SUM(E41:AB41)</f>
        <v>-77.940000000000012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-4.8600000000000003</v>
      </c>
      <c r="O41" s="51">
        <v>-5.0499999999999998</v>
      </c>
      <c r="P41" s="51">
        <v>-10.449999999999999</v>
      </c>
      <c r="Q41" s="51">
        <v>-9.9900000000000002</v>
      </c>
      <c r="R41" s="51">
        <v>-9.9299999999999997</v>
      </c>
      <c r="S41" s="51">
        <v>-10.359999999999999</v>
      </c>
      <c r="T41" s="51">
        <v>-8.5</v>
      </c>
      <c r="U41" s="51">
        <v>-8.3699999999999992</v>
      </c>
      <c r="V41" s="51">
        <v>-0.35999999999999999</v>
      </c>
      <c r="W41" s="51">
        <v>0</v>
      </c>
      <c r="X41" s="51">
        <v>0</v>
      </c>
      <c r="Y41" s="51">
        <v>0</v>
      </c>
      <c r="Z41" s="51">
        <v>-1.7</v>
      </c>
      <c r="AA41" s="51">
        <v>-3.23</v>
      </c>
      <c r="AB41" s="52">
        <v>-5.1399999999999997</v>
      </c>
    </row>
    <row r="42" ht="16.5">
      <c r="A42" s="34"/>
      <c r="B42" s="53">
        <v>45873</v>
      </c>
      <c r="C42" s="48">
        <f>SUM(E42:AB42)</f>
        <v>-142.97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-5.9900000000000002</v>
      </c>
      <c r="L42" s="51">
        <v>-9.7400000000000002</v>
      </c>
      <c r="M42" s="51">
        <v>-7.8799999999999999</v>
      </c>
      <c r="N42" s="51">
        <v>-10.18</v>
      </c>
      <c r="O42" s="51">
        <v>-4.6799999999999997</v>
      </c>
      <c r="P42" s="51">
        <v>-10.52</v>
      </c>
      <c r="Q42" s="51">
        <v>-3.1699999999999999</v>
      </c>
      <c r="R42" s="51">
        <v>0</v>
      </c>
      <c r="S42" s="51">
        <v>-9.5</v>
      </c>
      <c r="T42" s="51">
        <v>-10.51</v>
      </c>
      <c r="U42" s="51">
        <v>0</v>
      </c>
      <c r="V42" s="51">
        <v>0</v>
      </c>
      <c r="W42" s="51">
        <v>0</v>
      </c>
      <c r="X42" s="51">
        <v>-15.210000000000001</v>
      </c>
      <c r="Y42" s="51">
        <v>-16.559999999999999</v>
      </c>
      <c r="Z42" s="51">
        <v>-12</v>
      </c>
      <c r="AA42" s="51">
        <v>-17.09</v>
      </c>
      <c r="AB42" s="52">
        <v>-9.9399999999999995</v>
      </c>
    </row>
    <row r="43" ht="16.5">
      <c r="A43" s="34"/>
      <c r="B43" s="53">
        <v>45874</v>
      </c>
      <c r="C43" s="48">
        <f>SUM(E43:AB43)</f>
        <v>-105.47999999999999</v>
      </c>
      <c r="D43" s="49"/>
      <c r="E43" s="50">
        <v>-3</v>
      </c>
      <c r="F43" s="51">
        <v>0</v>
      </c>
      <c r="G43" s="51">
        <v>0</v>
      </c>
      <c r="H43" s="51">
        <v>0</v>
      </c>
      <c r="I43" s="51">
        <v>0</v>
      </c>
      <c r="J43" s="51">
        <v>-8.2100000000000009</v>
      </c>
      <c r="K43" s="51">
        <v>-9.8699999999999992</v>
      </c>
      <c r="L43" s="51">
        <v>-10.07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-9.3599999999999994</v>
      </c>
      <c r="S43" s="51">
        <v>-10.09</v>
      </c>
      <c r="T43" s="51">
        <v>-10.08</v>
      </c>
      <c r="U43" s="51">
        <v>-10.19</v>
      </c>
      <c r="V43" s="51">
        <v>-12.970000000000001</v>
      </c>
      <c r="W43" s="51">
        <v>-13.470000000000001</v>
      </c>
      <c r="X43" s="51">
        <v>0</v>
      </c>
      <c r="Y43" s="51">
        <v>0</v>
      </c>
      <c r="Z43" s="51">
        <v>-3.4399999999999999</v>
      </c>
      <c r="AA43" s="51">
        <v>-2.7799999999999998</v>
      </c>
      <c r="AB43" s="52">
        <v>-1.95</v>
      </c>
    </row>
    <row r="44" ht="16.5">
      <c r="A44" s="34"/>
      <c r="B44" s="53">
        <v>45875</v>
      </c>
      <c r="C44" s="48">
        <f>SUM(E44:AB44)</f>
        <v>-134.69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-9.4299999999999997</v>
      </c>
      <c r="K44" s="51">
        <v>-9.5399999999999991</v>
      </c>
      <c r="L44" s="51">
        <v>0</v>
      </c>
      <c r="M44" s="51">
        <v>0</v>
      </c>
      <c r="N44" s="51">
        <v>0</v>
      </c>
      <c r="O44" s="51">
        <v>-9.0999999999999996</v>
      </c>
      <c r="P44" s="51">
        <v>-10.24</v>
      </c>
      <c r="Q44" s="51">
        <v>-10.33</v>
      </c>
      <c r="R44" s="51">
        <v>-10.44</v>
      </c>
      <c r="S44" s="51">
        <v>-10.16</v>
      </c>
      <c r="T44" s="51">
        <v>-9.9499999999999993</v>
      </c>
      <c r="U44" s="51">
        <v>-10.24</v>
      </c>
      <c r="V44" s="51">
        <v>-13.58</v>
      </c>
      <c r="W44" s="51">
        <v>-11.720000000000001</v>
      </c>
      <c r="X44" s="51">
        <v>0</v>
      </c>
      <c r="Y44" s="51">
        <v>0</v>
      </c>
      <c r="Z44" s="51">
        <v>0</v>
      </c>
      <c r="AA44" s="51">
        <v>-12.73</v>
      </c>
      <c r="AB44" s="52">
        <v>-7.2300000000000004</v>
      </c>
    </row>
    <row r="45" ht="16.5">
      <c r="A45" s="34"/>
      <c r="B45" s="53">
        <v>45876</v>
      </c>
      <c r="C45" s="48">
        <f>SUM(E45:AB45)</f>
        <v>-68.519999999999996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-4.5</v>
      </c>
      <c r="K45" s="51">
        <v>-7.1399999999999997</v>
      </c>
      <c r="L45" s="51">
        <v>-3.8100000000000001</v>
      </c>
      <c r="M45" s="51">
        <v>-1.1599999999999999</v>
      </c>
      <c r="N45" s="51">
        <v>0</v>
      </c>
      <c r="O45" s="51">
        <v>-10.07</v>
      </c>
      <c r="P45" s="51">
        <v>-9.9600000000000009</v>
      </c>
      <c r="Q45" s="51">
        <v>-9.8300000000000001</v>
      </c>
      <c r="R45" s="51">
        <v>-10.33</v>
      </c>
      <c r="S45" s="51">
        <v>-2.8799999999999999</v>
      </c>
      <c r="T45" s="51">
        <v>0</v>
      </c>
      <c r="U45" s="51">
        <v>0</v>
      </c>
      <c r="V45" s="51">
        <v>-4.3099999999999996</v>
      </c>
      <c r="W45" s="51">
        <v>-1.8700000000000001</v>
      </c>
      <c r="X45" s="51">
        <v>0</v>
      </c>
      <c r="Y45" s="51">
        <v>0</v>
      </c>
      <c r="Z45" s="51">
        <v>0</v>
      </c>
      <c r="AA45" s="51">
        <v>-2.6600000000000001</v>
      </c>
      <c r="AB45" s="52">
        <v>0</v>
      </c>
    </row>
    <row r="46" ht="16.5">
      <c r="A46" s="34"/>
      <c r="B46" s="53">
        <v>45877</v>
      </c>
      <c r="C46" s="48">
        <f>SUM(E46:AB46)</f>
        <v>-14.780000000000001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-1.9199999999999999</v>
      </c>
      <c r="L46" s="51">
        <v>-3.9500000000000002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-2.8500000000000001</v>
      </c>
      <c r="Z46" s="51">
        <v>-3.8399999999999999</v>
      </c>
      <c r="AA46" s="51">
        <v>-2.2200000000000002</v>
      </c>
      <c r="AB46" s="52">
        <v>0</v>
      </c>
    </row>
    <row r="47" ht="16.5">
      <c r="A47" s="34"/>
      <c r="B47" s="53">
        <v>45878</v>
      </c>
      <c r="C47" s="48">
        <f>SUM(E47:AB47)</f>
        <v>-104.20999999999998</v>
      </c>
      <c r="D47" s="49"/>
      <c r="E47" s="50">
        <v>-3.7999999999999998</v>
      </c>
      <c r="F47" s="51">
        <v>0</v>
      </c>
      <c r="G47" s="51">
        <v>0</v>
      </c>
      <c r="H47" s="51">
        <v>-0.22</v>
      </c>
      <c r="I47" s="51">
        <v>-3.8500000000000001</v>
      </c>
      <c r="J47" s="51">
        <v>0</v>
      </c>
      <c r="K47" s="51">
        <v>0</v>
      </c>
      <c r="L47" s="51">
        <v>0</v>
      </c>
      <c r="M47" s="51">
        <v>0</v>
      </c>
      <c r="N47" s="51">
        <v>-4.0499999999999998</v>
      </c>
      <c r="O47" s="51">
        <v>-8.6199999999999992</v>
      </c>
      <c r="P47" s="51">
        <v>-10.34</v>
      </c>
      <c r="Q47" s="51">
        <v>-10.35</v>
      </c>
      <c r="R47" s="51">
        <v>-10.15</v>
      </c>
      <c r="S47" s="51">
        <v>-10.300000000000001</v>
      </c>
      <c r="T47" s="51">
        <v>-10.43</v>
      </c>
      <c r="U47" s="51">
        <v>-0.080000000000000002</v>
      </c>
      <c r="V47" s="51">
        <v>-8.8300000000000001</v>
      </c>
      <c r="W47" s="51">
        <v>0</v>
      </c>
      <c r="X47" s="51">
        <v>-0.12</v>
      </c>
      <c r="Y47" s="51">
        <v>-0.27000000000000002</v>
      </c>
      <c r="Z47" s="51">
        <v>-5.29</v>
      </c>
      <c r="AA47" s="51">
        <v>-15.32</v>
      </c>
      <c r="AB47" s="52">
        <v>-2.1899999999999999</v>
      </c>
    </row>
    <row r="48" ht="16.5">
      <c r="A48" s="34"/>
      <c r="B48" s="53">
        <v>45879</v>
      </c>
      <c r="C48" s="48">
        <f>SUM(E48:AB48)</f>
        <v>-186.58999999999997</v>
      </c>
      <c r="D48" s="49"/>
      <c r="E48" s="50">
        <v>-11.960000000000001</v>
      </c>
      <c r="F48" s="51">
        <v>-5.0199999999999996</v>
      </c>
      <c r="G48" s="51">
        <v>-0.26000000000000001</v>
      </c>
      <c r="H48" s="51">
        <v>-2.2000000000000002</v>
      </c>
      <c r="I48" s="51">
        <v>-3</v>
      </c>
      <c r="J48" s="51">
        <v>-6.6600000000000001</v>
      </c>
      <c r="K48" s="51">
        <v>0</v>
      </c>
      <c r="L48" s="51">
        <v>0</v>
      </c>
      <c r="M48" s="51">
        <v>-5.9800000000000004</v>
      </c>
      <c r="N48" s="51">
        <v>-8.9100000000000001</v>
      </c>
      <c r="O48" s="51">
        <v>-8.9100000000000001</v>
      </c>
      <c r="P48" s="51">
        <v>-8.9100000000000001</v>
      </c>
      <c r="Q48" s="51">
        <v>-8.9000000000000004</v>
      </c>
      <c r="R48" s="51">
        <v>-8.9000000000000004</v>
      </c>
      <c r="S48" s="51">
        <v>-9.2100000000000009</v>
      </c>
      <c r="T48" s="51">
        <v>-9.3200000000000003</v>
      </c>
      <c r="U48" s="51">
        <v>-8.9100000000000001</v>
      </c>
      <c r="V48" s="51">
        <v>-9.4000000000000004</v>
      </c>
      <c r="W48" s="51">
        <v>0</v>
      </c>
      <c r="X48" s="51">
        <v>-14.44</v>
      </c>
      <c r="Y48" s="51">
        <v>-13.210000000000001</v>
      </c>
      <c r="Z48" s="51">
        <v>-13.01</v>
      </c>
      <c r="AA48" s="51">
        <v>-15.17</v>
      </c>
      <c r="AB48" s="52">
        <v>-14.31</v>
      </c>
    </row>
    <row r="49" ht="16.5">
      <c r="A49" s="34"/>
      <c r="B49" s="53">
        <v>45880</v>
      </c>
      <c r="C49" s="48">
        <f>SUM(E49:AB49)</f>
        <v>-104</v>
      </c>
      <c r="D49" s="49"/>
      <c r="E49" s="50">
        <v>-11.859999999999999</v>
      </c>
      <c r="F49" s="51">
        <v>0</v>
      </c>
      <c r="G49" s="51">
        <v>0</v>
      </c>
      <c r="H49" s="51">
        <v>0</v>
      </c>
      <c r="I49" s="51">
        <v>0</v>
      </c>
      <c r="J49" s="51">
        <v>-6.7599999999999998</v>
      </c>
      <c r="K49" s="51">
        <v>-1.05</v>
      </c>
      <c r="L49" s="51">
        <v>0</v>
      </c>
      <c r="M49" s="51">
        <v>0</v>
      </c>
      <c r="N49" s="51">
        <v>-9.3800000000000008</v>
      </c>
      <c r="O49" s="51">
        <v>-8.9299999999999997</v>
      </c>
      <c r="P49" s="51">
        <v>-9.3800000000000008</v>
      </c>
      <c r="Q49" s="51">
        <v>-9.4000000000000004</v>
      </c>
      <c r="R49" s="51">
        <v>-9.4100000000000001</v>
      </c>
      <c r="S49" s="51">
        <v>-9.4000000000000004</v>
      </c>
      <c r="T49" s="51">
        <v>-9.1799999999999997</v>
      </c>
      <c r="U49" s="51">
        <v>-9.4000000000000004</v>
      </c>
      <c r="V49" s="51">
        <v>-1.95</v>
      </c>
      <c r="W49" s="51">
        <v>0</v>
      </c>
      <c r="X49" s="51">
        <v>0</v>
      </c>
      <c r="Y49" s="51">
        <v>0</v>
      </c>
      <c r="Z49" s="51">
        <v>-0.23999999999999999</v>
      </c>
      <c r="AA49" s="51">
        <v>-2.7400000000000002</v>
      </c>
      <c r="AB49" s="52">
        <v>-4.9199999999999999</v>
      </c>
    </row>
    <row r="50" ht="16.5">
      <c r="A50" s="34"/>
      <c r="B50" s="53">
        <v>45881</v>
      </c>
      <c r="C50" s="48">
        <f>SUM(E50:AB50)</f>
        <v>-29.66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-1.3999999999999999</v>
      </c>
      <c r="Y50" s="51">
        <v>0</v>
      </c>
      <c r="Z50" s="51">
        <v>-7.5999999999999996</v>
      </c>
      <c r="AA50" s="51">
        <v>-15.199999999999999</v>
      </c>
      <c r="AB50" s="52">
        <v>-5.46</v>
      </c>
    </row>
    <row r="51" ht="16.5">
      <c r="A51" s="34"/>
      <c r="B51" s="53">
        <v>45882</v>
      </c>
      <c r="C51" s="48">
        <f>SUM(E51:AB51)</f>
        <v>-22.370000000000001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-3.9300000000000002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-0.89000000000000001</v>
      </c>
      <c r="X51" s="51">
        <v>-2.96</v>
      </c>
      <c r="Y51" s="51">
        <v>-5.4299999999999997</v>
      </c>
      <c r="Z51" s="51">
        <v>-7.4400000000000004</v>
      </c>
      <c r="AA51" s="51">
        <v>-1.72</v>
      </c>
      <c r="AB51" s="52">
        <v>0</v>
      </c>
    </row>
    <row r="52" ht="16.5">
      <c r="A52" s="34"/>
      <c r="B52" s="53">
        <v>45883</v>
      </c>
      <c r="C52" s="48">
        <f>SUM(E52:AB52)</f>
        <v>-56.920000000000002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-1.8700000000000001</v>
      </c>
      <c r="T52" s="51">
        <v>-9.4299999999999997</v>
      </c>
      <c r="U52" s="51">
        <v>-9.4399999999999995</v>
      </c>
      <c r="V52" s="51">
        <v>0</v>
      </c>
      <c r="W52" s="51">
        <v>-4</v>
      </c>
      <c r="X52" s="51">
        <v>-15.279999999999999</v>
      </c>
      <c r="Y52" s="51">
        <v>-14.119999999999999</v>
      </c>
      <c r="Z52" s="51">
        <v>0</v>
      </c>
      <c r="AA52" s="51">
        <v>-2.7799999999999998</v>
      </c>
      <c r="AB52" s="52">
        <v>0</v>
      </c>
    </row>
    <row r="53" ht="16.5">
      <c r="A53" s="34"/>
      <c r="B53" s="53">
        <v>45884</v>
      </c>
      <c r="C53" s="48">
        <f>SUM(E53:AB53)</f>
        <v>-98.242500000000007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-4.7699999999999996</v>
      </c>
      <c r="K53" s="51">
        <v>-0.67249999999999999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-8.3599999999999994</v>
      </c>
      <c r="V53" s="51">
        <v>-10.380000000000001</v>
      </c>
      <c r="W53" s="51">
        <v>-15.779999999999999</v>
      </c>
      <c r="X53" s="51">
        <v>-15.91</v>
      </c>
      <c r="Y53" s="51">
        <v>-15.31</v>
      </c>
      <c r="Z53" s="51">
        <v>-14.949999999999999</v>
      </c>
      <c r="AA53" s="51">
        <v>-8.9800000000000004</v>
      </c>
      <c r="AB53" s="52">
        <v>-3.1299999999999999</v>
      </c>
    </row>
    <row r="54" ht="16.5">
      <c r="A54" s="34"/>
      <c r="B54" s="53">
        <v>45885</v>
      </c>
      <c r="C54" s="48">
        <f>SUM(E54:AB54)</f>
        <v>-72.329999999999998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-8.0600000000000005</v>
      </c>
      <c r="K54" s="51">
        <v>-7.8099999999999996</v>
      </c>
      <c r="L54" s="51">
        <v>-4.5499999999999998</v>
      </c>
      <c r="M54" s="51">
        <v>0</v>
      </c>
      <c r="N54" s="51">
        <v>0</v>
      </c>
      <c r="O54" s="51">
        <v>0</v>
      </c>
      <c r="P54" s="51">
        <v>-11.26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-15.52</v>
      </c>
      <c r="Y54" s="51">
        <v>-14.1</v>
      </c>
      <c r="Z54" s="51">
        <v>-11.029999999999999</v>
      </c>
      <c r="AA54" s="51">
        <v>0</v>
      </c>
      <c r="AB54" s="52">
        <v>0</v>
      </c>
    </row>
    <row r="55" ht="16.5">
      <c r="A55" s="34"/>
      <c r="B55" s="53">
        <v>45886</v>
      </c>
      <c r="C55" s="48">
        <f>SUM(E55:AB55)</f>
        <v>-126.97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-0.14999999999999999</v>
      </c>
      <c r="K55" s="51">
        <v>-1.76</v>
      </c>
      <c r="L55" s="51">
        <v>-3.8399999999999999</v>
      </c>
      <c r="M55" s="51">
        <v>-9.5299999999999994</v>
      </c>
      <c r="N55" s="51">
        <v>-6.5199999999999996</v>
      </c>
      <c r="O55" s="51">
        <v>-9.25</v>
      </c>
      <c r="P55" s="51">
        <v>-9.2599999999999998</v>
      </c>
      <c r="Q55" s="51">
        <v>-9.2599999999999998</v>
      </c>
      <c r="R55" s="51">
        <v>-9.25</v>
      </c>
      <c r="S55" s="51">
        <v>-9.2599999999999998</v>
      </c>
      <c r="T55" s="51">
        <v>-9.25</v>
      </c>
      <c r="U55" s="51">
        <v>0</v>
      </c>
      <c r="V55" s="51">
        <v>-1.6100000000000001</v>
      </c>
      <c r="W55" s="51">
        <v>-15.58</v>
      </c>
      <c r="X55" s="51">
        <v>-14.51</v>
      </c>
      <c r="Y55" s="51">
        <v>0</v>
      </c>
      <c r="Z55" s="51">
        <v>-5.3700000000000001</v>
      </c>
      <c r="AA55" s="51">
        <v>-12.57</v>
      </c>
      <c r="AB55" s="52">
        <v>0</v>
      </c>
    </row>
    <row r="56" ht="16.5">
      <c r="A56" s="34"/>
      <c r="B56" s="53">
        <v>45887</v>
      </c>
      <c r="C56" s="48">
        <f>SUM(E56:AB56)</f>
        <v>-145.44</v>
      </c>
      <c r="D56" s="49"/>
      <c r="E56" s="50">
        <v>-0.42999999999999999</v>
      </c>
      <c r="F56" s="51">
        <v>0</v>
      </c>
      <c r="G56" s="51">
        <v>0</v>
      </c>
      <c r="H56" s="51">
        <v>0</v>
      </c>
      <c r="I56" s="51">
        <v>0</v>
      </c>
      <c r="J56" s="51">
        <v>-8.4399999999999995</v>
      </c>
      <c r="K56" s="51">
        <v>-0.64000000000000001</v>
      </c>
      <c r="L56" s="51">
        <v>0</v>
      </c>
      <c r="M56" s="51">
        <v>-1.3799999999999999</v>
      </c>
      <c r="N56" s="51">
        <v>-8.9800000000000004</v>
      </c>
      <c r="O56" s="51">
        <v>-9.3100000000000005</v>
      </c>
      <c r="P56" s="51">
        <v>-9.3200000000000003</v>
      </c>
      <c r="Q56" s="51">
        <v>-9.3300000000000001</v>
      </c>
      <c r="R56" s="51">
        <v>-9.3100000000000005</v>
      </c>
      <c r="S56" s="51">
        <v>-9.3200000000000003</v>
      </c>
      <c r="T56" s="51">
        <v>0</v>
      </c>
      <c r="U56" s="51">
        <v>0</v>
      </c>
      <c r="V56" s="51">
        <v>-14.94</v>
      </c>
      <c r="W56" s="51">
        <v>-16.140000000000001</v>
      </c>
      <c r="X56" s="51">
        <v>-16.190000000000001</v>
      </c>
      <c r="Y56" s="51">
        <v>0</v>
      </c>
      <c r="Z56" s="51">
        <v>-16.050000000000001</v>
      </c>
      <c r="AA56" s="51">
        <v>-15.66</v>
      </c>
      <c r="AB56" s="52">
        <v>0</v>
      </c>
    </row>
    <row r="57" ht="16.5">
      <c r="A57" s="34"/>
      <c r="B57" s="53">
        <v>45888</v>
      </c>
      <c r="C57" s="48">
        <f>SUM(E57:AB57)</f>
        <v>-143.62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-9</v>
      </c>
      <c r="K57" s="51">
        <v>-8.9000000000000004</v>
      </c>
      <c r="L57" s="51">
        <v>0</v>
      </c>
      <c r="M57" s="51">
        <v>0</v>
      </c>
      <c r="N57" s="51">
        <v>-4.6500000000000004</v>
      </c>
      <c r="O57" s="51">
        <v>-6.2400000000000002</v>
      </c>
      <c r="P57" s="51">
        <v>-9.5399999999999991</v>
      </c>
      <c r="Q57" s="51">
        <v>-9.5500000000000007</v>
      </c>
      <c r="R57" s="51">
        <v>-9.5299999999999994</v>
      </c>
      <c r="S57" s="51">
        <v>-9.5399999999999991</v>
      </c>
      <c r="T57" s="51">
        <v>0</v>
      </c>
      <c r="U57" s="51">
        <v>0</v>
      </c>
      <c r="V57" s="51">
        <v>0</v>
      </c>
      <c r="W57" s="51">
        <v>-10.5</v>
      </c>
      <c r="X57" s="51">
        <v>-14.73</v>
      </c>
      <c r="Y57" s="51">
        <v>-15.279999999999999</v>
      </c>
      <c r="Z57" s="51">
        <v>-15.460000000000001</v>
      </c>
      <c r="AA57" s="51">
        <v>-12.08</v>
      </c>
      <c r="AB57" s="52">
        <v>-8.6199999999999992</v>
      </c>
    </row>
    <row r="58" ht="16.5">
      <c r="A58" s="34"/>
      <c r="B58" s="53">
        <v>45889</v>
      </c>
      <c r="C58" s="48">
        <f>SUM(E58:AB58)</f>
        <v>-82.789999999999992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-8.4199999999999999</v>
      </c>
      <c r="K58" s="51">
        <v>0</v>
      </c>
      <c r="L58" s="51">
        <v>0</v>
      </c>
      <c r="M58" s="51">
        <v>0</v>
      </c>
      <c r="N58" s="51">
        <v>0</v>
      </c>
      <c r="O58" s="51">
        <v>-8.2899999999999991</v>
      </c>
      <c r="P58" s="51">
        <v>-8.9700000000000006</v>
      </c>
      <c r="Q58" s="51">
        <v>-5.7999999999999998</v>
      </c>
      <c r="R58" s="51">
        <v>-0.82999999999999996</v>
      </c>
      <c r="S58" s="51">
        <v>-0.79000000000000004</v>
      </c>
      <c r="T58" s="51">
        <v>-5.6299999999999999</v>
      </c>
      <c r="U58" s="51">
        <v>-8.3900000000000006</v>
      </c>
      <c r="V58" s="51">
        <v>-3</v>
      </c>
      <c r="W58" s="51">
        <v>0</v>
      </c>
      <c r="X58" s="51">
        <v>0</v>
      </c>
      <c r="Y58" s="51">
        <v>-3.1800000000000002</v>
      </c>
      <c r="Z58" s="51">
        <v>-10.92</v>
      </c>
      <c r="AA58" s="51">
        <v>-12.390000000000001</v>
      </c>
      <c r="AB58" s="52">
        <v>-6.1799999999999997</v>
      </c>
    </row>
    <row r="59" ht="16.5">
      <c r="A59" s="34"/>
      <c r="B59" s="53">
        <v>45890</v>
      </c>
      <c r="C59" s="48">
        <f>SUM(E59:AB59)</f>
        <v>-104.34999999999999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-5.8499999999999996</v>
      </c>
      <c r="O59" s="51">
        <v>-7.1500000000000004</v>
      </c>
      <c r="P59" s="51">
        <v>-7.5899999999999999</v>
      </c>
      <c r="Q59" s="51">
        <v>-9.1400000000000006</v>
      </c>
      <c r="R59" s="51">
        <v>-9.1300000000000008</v>
      </c>
      <c r="S59" s="51">
        <v>-1.6399999999999999</v>
      </c>
      <c r="T59" s="51">
        <v>-7.9100000000000001</v>
      </c>
      <c r="U59" s="51">
        <v>0</v>
      </c>
      <c r="V59" s="51">
        <v>-3.6400000000000001</v>
      </c>
      <c r="W59" s="51">
        <v>-1.0800000000000001</v>
      </c>
      <c r="X59" s="51">
        <v>-5.1200000000000001</v>
      </c>
      <c r="Y59" s="51">
        <v>-14.07</v>
      </c>
      <c r="Z59" s="51">
        <v>-10.48</v>
      </c>
      <c r="AA59" s="51">
        <v>-11.98</v>
      </c>
      <c r="AB59" s="52">
        <v>-9.5700000000000003</v>
      </c>
    </row>
    <row r="60" ht="16.5">
      <c r="A60" s="34"/>
      <c r="B60" s="53">
        <v>45891</v>
      </c>
      <c r="C60" s="48">
        <f>SUM(E60:AB60)</f>
        <v>-73.039999999999992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-8.6099999999999994</v>
      </c>
      <c r="K60" s="51">
        <v>-0.070000000000000007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-8.2899999999999991</v>
      </c>
      <c r="V60" s="51">
        <v>-12.85</v>
      </c>
      <c r="W60" s="51">
        <v>-14.34</v>
      </c>
      <c r="X60" s="51">
        <v>0</v>
      </c>
      <c r="Y60" s="51">
        <v>-5.1399999999999997</v>
      </c>
      <c r="Z60" s="51">
        <v>-11.210000000000001</v>
      </c>
      <c r="AA60" s="51">
        <v>-12.529999999999999</v>
      </c>
      <c r="AB60" s="52">
        <v>0</v>
      </c>
    </row>
    <row r="61" ht="16.5">
      <c r="A61" s="34"/>
      <c r="B61" s="53">
        <v>45892</v>
      </c>
      <c r="C61" s="48">
        <f>SUM(E61:AB61)</f>
        <v>-146.72999999999999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-4.1399999999999997</v>
      </c>
      <c r="P61" s="51">
        <v>-9.0199999999999996</v>
      </c>
      <c r="Q61" s="51">
        <v>-8.6199999999999992</v>
      </c>
      <c r="R61" s="51">
        <v>-9.4299999999999997</v>
      </c>
      <c r="S61" s="51">
        <v>-8.2100000000000009</v>
      </c>
      <c r="T61" s="51">
        <v>-0.02</v>
      </c>
      <c r="U61" s="51">
        <v>-8.5800000000000001</v>
      </c>
      <c r="V61" s="51">
        <v>-11.460000000000001</v>
      </c>
      <c r="W61" s="51">
        <v>-13.35</v>
      </c>
      <c r="X61" s="51">
        <v>-14.279999999999999</v>
      </c>
      <c r="Y61" s="51">
        <v>-14.720000000000001</v>
      </c>
      <c r="Z61" s="51">
        <v>-13.890000000000001</v>
      </c>
      <c r="AA61" s="51">
        <v>-15.699999999999999</v>
      </c>
      <c r="AB61" s="52">
        <v>-15.31</v>
      </c>
    </row>
    <row r="62" ht="16.5">
      <c r="A62" s="34"/>
      <c r="B62" s="53">
        <v>45893</v>
      </c>
      <c r="C62" s="48">
        <f>SUM(E62:AB62)</f>
        <v>-207.48999999999998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-8.0800000000000001</v>
      </c>
      <c r="K62" s="51">
        <v>-9.2300000000000004</v>
      </c>
      <c r="L62" s="51">
        <v>-7.6399999999999997</v>
      </c>
      <c r="M62" s="51">
        <v>-9.2400000000000002</v>
      </c>
      <c r="N62" s="51">
        <v>-9.3300000000000001</v>
      </c>
      <c r="O62" s="51">
        <v>-9.3200000000000003</v>
      </c>
      <c r="P62" s="51">
        <v>-9.3300000000000001</v>
      </c>
      <c r="Q62" s="51">
        <v>-9.3200000000000003</v>
      </c>
      <c r="R62" s="51">
        <v>-9.3200000000000003</v>
      </c>
      <c r="S62" s="51">
        <v>-9.3300000000000001</v>
      </c>
      <c r="T62" s="51">
        <v>-9.3200000000000003</v>
      </c>
      <c r="U62" s="51">
        <v>-9.3200000000000003</v>
      </c>
      <c r="V62" s="51">
        <v>-8.9100000000000001</v>
      </c>
      <c r="W62" s="51">
        <v>-15.390000000000001</v>
      </c>
      <c r="X62" s="51">
        <v>-15.140000000000001</v>
      </c>
      <c r="Y62" s="51">
        <v>-14.69</v>
      </c>
      <c r="Z62" s="51">
        <v>-13.83</v>
      </c>
      <c r="AA62" s="51">
        <v>-15.48</v>
      </c>
      <c r="AB62" s="52">
        <v>-15.27</v>
      </c>
    </row>
    <row r="63" ht="16.5">
      <c r="A63" s="34"/>
      <c r="B63" s="53">
        <v>45894</v>
      </c>
      <c r="C63" s="48">
        <f>SUM(E63:AB63)</f>
        <v>-114.63999999999997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-8.8800000000000008</v>
      </c>
      <c r="K63" s="51">
        <v>0</v>
      </c>
      <c r="L63" s="51">
        <v>-9.4900000000000002</v>
      </c>
      <c r="M63" s="51">
        <v>-10.300000000000001</v>
      </c>
      <c r="N63" s="51">
        <v>-9.4800000000000004</v>
      </c>
      <c r="O63" s="51">
        <v>-9.0399999999999991</v>
      </c>
      <c r="P63" s="51">
        <v>-5.7300000000000004</v>
      </c>
      <c r="Q63" s="51">
        <v>0</v>
      </c>
      <c r="R63" s="51">
        <v>0</v>
      </c>
      <c r="S63" s="51">
        <v>0</v>
      </c>
      <c r="T63" s="51">
        <v>-8.0399999999999991</v>
      </c>
      <c r="U63" s="51">
        <v>-8.3300000000000001</v>
      </c>
      <c r="V63" s="51">
        <v>-0.95999999999999996</v>
      </c>
      <c r="W63" s="51">
        <v>-9.3200000000000003</v>
      </c>
      <c r="X63" s="51">
        <v>0</v>
      </c>
      <c r="Y63" s="51">
        <v>-8.5399999999999991</v>
      </c>
      <c r="Z63" s="51">
        <v>-11.380000000000001</v>
      </c>
      <c r="AA63" s="51">
        <v>-14.35</v>
      </c>
      <c r="AB63" s="52">
        <v>-0.80000000000000004</v>
      </c>
    </row>
    <row r="64" ht="16.5">
      <c r="A64" s="34"/>
      <c r="B64" s="53">
        <v>45895</v>
      </c>
      <c r="C64" s="48">
        <f>SUM(E64:AB64)</f>
        <v>-78.337999999999994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-5.6799999999999997</v>
      </c>
      <c r="M64" s="51">
        <v>-2.7400000000000002</v>
      </c>
      <c r="N64" s="51">
        <v>0</v>
      </c>
      <c r="O64" s="51">
        <v>0</v>
      </c>
      <c r="P64" s="51">
        <v>0</v>
      </c>
      <c r="Q64" s="51">
        <v>-2.2999999999999998</v>
      </c>
      <c r="R64" s="51">
        <v>-2.5539999999999998</v>
      </c>
      <c r="S64" s="51">
        <v>-2.964</v>
      </c>
      <c r="T64" s="51">
        <v>-8.9700000000000006</v>
      </c>
      <c r="U64" s="51">
        <v>-12.449999999999999</v>
      </c>
      <c r="V64" s="51">
        <v>-12.33</v>
      </c>
      <c r="W64" s="51">
        <v>0</v>
      </c>
      <c r="X64" s="51">
        <v>-14.32</v>
      </c>
      <c r="Y64" s="51">
        <v>-10.74</v>
      </c>
      <c r="Z64" s="51">
        <v>-2.8999999999999999</v>
      </c>
      <c r="AA64" s="51">
        <v>-0.39000000000000001</v>
      </c>
      <c r="AB64" s="52">
        <v>0</v>
      </c>
    </row>
    <row r="65" ht="16.5">
      <c r="A65" s="34"/>
      <c r="B65" s="53">
        <v>45896</v>
      </c>
      <c r="C65" s="48">
        <f>SUM(E65:AB65)</f>
        <v>-109.21000000000001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-8.1999999999999993</v>
      </c>
      <c r="L65" s="51">
        <v>-2.2400000000000002</v>
      </c>
      <c r="M65" s="51">
        <v>-6.5099999999999998</v>
      </c>
      <c r="N65" s="51">
        <v>-9.2200000000000006</v>
      </c>
      <c r="O65" s="51">
        <v>-9.2300000000000004</v>
      </c>
      <c r="P65" s="51">
        <v>-9.2200000000000006</v>
      </c>
      <c r="Q65" s="51">
        <v>-9.2200000000000006</v>
      </c>
      <c r="R65" s="51">
        <v>-9.2200000000000006</v>
      </c>
      <c r="S65" s="51">
        <v>-9.2200000000000006</v>
      </c>
      <c r="T65" s="51">
        <v>-9.2200000000000006</v>
      </c>
      <c r="U65" s="51">
        <v>-8.0099999999999998</v>
      </c>
      <c r="V65" s="51">
        <v>-5.5199999999999996</v>
      </c>
      <c r="W65" s="51">
        <v>0</v>
      </c>
      <c r="X65" s="51">
        <v>-0.29999999999999999</v>
      </c>
      <c r="Y65" s="51">
        <v>0</v>
      </c>
      <c r="Z65" s="51">
        <v>-0.67000000000000004</v>
      </c>
      <c r="AA65" s="51">
        <v>-9.6699999999999999</v>
      </c>
      <c r="AB65" s="52">
        <v>-3.54</v>
      </c>
    </row>
    <row r="66" ht="16.5">
      <c r="A66" s="34"/>
      <c r="B66" s="53">
        <v>45897</v>
      </c>
      <c r="C66" s="48">
        <f>SUM(E66:AB66)</f>
        <v>-94.75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-1.8</v>
      </c>
      <c r="M66" s="51">
        <v>-6.3099999999999996</v>
      </c>
      <c r="N66" s="51">
        <v>-8.4399999999999995</v>
      </c>
      <c r="O66" s="51">
        <v>-9.2300000000000004</v>
      </c>
      <c r="P66" s="51">
        <v>-9.2300000000000004</v>
      </c>
      <c r="Q66" s="51">
        <v>-4.4000000000000004</v>
      </c>
      <c r="R66" s="51">
        <v>-1.0600000000000001</v>
      </c>
      <c r="S66" s="51">
        <v>0</v>
      </c>
      <c r="T66" s="51">
        <v>-2.3399999999999999</v>
      </c>
      <c r="U66" s="51">
        <v>0</v>
      </c>
      <c r="V66" s="51">
        <v>-0.83999999999999997</v>
      </c>
      <c r="W66" s="51">
        <v>-0.59999999999999998</v>
      </c>
      <c r="X66" s="51">
        <v>-14.23</v>
      </c>
      <c r="Y66" s="51">
        <v>-15.91</v>
      </c>
      <c r="Z66" s="51">
        <v>-5.2300000000000004</v>
      </c>
      <c r="AA66" s="51">
        <v>-15.130000000000001</v>
      </c>
      <c r="AB66" s="52">
        <v>0</v>
      </c>
    </row>
    <row r="67" ht="16.5">
      <c r="A67" s="34"/>
      <c r="B67" s="53">
        <v>45898</v>
      </c>
      <c r="C67" s="48">
        <f>SUM(E67:AB67)</f>
        <v>-82.310000000000002</v>
      </c>
      <c r="D67" s="49"/>
      <c r="E67" s="50">
        <v>-5.71</v>
      </c>
      <c r="F67" s="51">
        <v>-6.8499999999999996</v>
      </c>
      <c r="G67" s="51">
        <v>0</v>
      </c>
      <c r="H67" s="51">
        <v>0</v>
      </c>
      <c r="I67" s="51">
        <v>0</v>
      </c>
      <c r="J67" s="51">
        <v>-2.2200000000000002</v>
      </c>
      <c r="K67" s="51">
        <v>0</v>
      </c>
      <c r="L67" s="51">
        <v>-5.4900000000000002</v>
      </c>
      <c r="M67" s="51">
        <v>-6.8499999999999996</v>
      </c>
      <c r="N67" s="51">
        <v>-5.0300000000000002</v>
      </c>
      <c r="O67" s="51">
        <v>-8.8699999999999992</v>
      </c>
      <c r="P67" s="51">
        <v>-8.5800000000000001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-1.8899999999999999</v>
      </c>
      <c r="X67" s="51">
        <v>-2.7999999999999998</v>
      </c>
      <c r="Y67" s="51">
        <v>-10.31</v>
      </c>
      <c r="Z67" s="51">
        <v>-8.5</v>
      </c>
      <c r="AA67" s="51">
        <v>-5.5599999999999996</v>
      </c>
      <c r="AB67" s="52">
        <v>-3.6499999999999999</v>
      </c>
    </row>
    <row r="68" ht="16.5">
      <c r="A68" s="34"/>
      <c r="B68" s="53">
        <v>45899</v>
      </c>
      <c r="C68" s="48">
        <f>SUM(E68:AB68)</f>
        <v>-36.439999999999998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-2.46</v>
      </c>
      <c r="Q68" s="51">
        <v>-9.3200000000000003</v>
      </c>
      <c r="R68" s="51">
        <v>-9.3200000000000003</v>
      </c>
      <c r="S68" s="51">
        <v>0</v>
      </c>
      <c r="T68" s="51">
        <v>0</v>
      </c>
      <c r="U68" s="51">
        <v>0</v>
      </c>
      <c r="V68" s="51">
        <v>0</v>
      </c>
      <c r="W68" s="51">
        <v>-12.73</v>
      </c>
      <c r="X68" s="51">
        <v>0</v>
      </c>
      <c r="Y68" s="51">
        <v>0</v>
      </c>
      <c r="Z68" s="51">
        <v>0</v>
      </c>
      <c r="AA68" s="51">
        <v>-2.6099999999999999</v>
      </c>
      <c r="AB68" s="52">
        <v>0</v>
      </c>
    </row>
    <row r="69" ht="15.75">
      <c r="A69" s="34"/>
      <c r="B69" s="54">
        <v>45900</v>
      </c>
      <c r="C69" s="55">
        <f>SUM(E69:AB69)</f>
        <v>-78.980000000000004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-6.8399999999999999</v>
      </c>
      <c r="K69" s="51">
        <v>-0.51000000000000001</v>
      </c>
      <c r="L69" s="51">
        <v>-5.1500000000000004</v>
      </c>
      <c r="M69" s="51">
        <v>-5.4500000000000002</v>
      </c>
      <c r="N69" s="51">
        <v>-9.2200000000000006</v>
      </c>
      <c r="O69" s="51">
        <v>-9.2300000000000004</v>
      </c>
      <c r="P69" s="51">
        <v>-9.2200000000000006</v>
      </c>
      <c r="Q69" s="51">
        <v>-1.0800000000000001</v>
      </c>
      <c r="R69" s="51">
        <v>-6.29</v>
      </c>
      <c r="S69" s="51">
        <v>-8.5999999999999996</v>
      </c>
      <c r="T69" s="51">
        <v>-1.01</v>
      </c>
      <c r="U69" s="51">
        <v>-5.8899999999999997</v>
      </c>
      <c r="V69" s="51">
        <v>-9.6199999999999992</v>
      </c>
      <c r="W69" s="51">
        <v>0</v>
      </c>
      <c r="X69" s="51">
        <v>0</v>
      </c>
      <c r="Y69" s="51">
        <v>-0.87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45870</v>
      </c>
      <c r="C74" s="58">
        <f>SUMIF(E74:AB74,"&gt;0")</f>
        <v>154.40000000000001</v>
      </c>
      <c r="D74" s="59">
        <f>SUMIF(E74:AB74,"&lt;0")</f>
        <v>0</v>
      </c>
      <c r="E74" s="60">
        <f>E4+ABS(E39)</f>
        <v>0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7.6799999999999997</v>
      </c>
      <c r="K74" s="60">
        <f t="shared" si="0"/>
        <v>2.0699999999999998</v>
      </c>
      <c r="L74" s="60">
        <f t="shared" si="0"/>
        <v>12.369999999999999</v>
      </c>
      <c r="M74" s="60">
        <f t="shared" si="0"/>
        <v>2.5</v>
      </c>
      <c r="N74" s="60">
        <f t="shared" si="0"/>
        <v>2.9399999999999999</v>
      </c>
      <c r="O74" s="60">
        <f t="shared" si="0"/>
        <v>2.4700000000000002</v>
      </c>
      <c r="P74" s="60">
        <f t="shared" si="0"/>
        <v>10.02</v>
      </c>
      <c r="Q74" s="60">
        <f t="shared" si="0"/>
        <v>8.2599999999999998</v>
      </c>
      <c r="R74" s="60">
        <f t="shared" si="0"/>
        <v>12.859999999999999</v>
      </c>
      <c r="S74" s="60">
        <f t="shared" si="0"/>
        <v>5.3700000000000001</v>
      </c>
      <c r="T74" s="60">
        <f t="shared" si="0"/>
        <v>4.7699999999999996</v>
      </c>
      <c r="U74" s="60">
        <f t="shared" si="0"/>
        <v>8.2599999999999998</v>
      </c>
      <c r="V74" s="60">
        <f t="shared" si="0"/>
        <v>9.7400000000000002</v>
      </c>
      <c r="W74" s="60">
        <f t="shared" si="0"/>
        <v>8.0899999999999999</v>
      </c>
      <c r="X74" s="60">
        <f t="shared" si="0"/>
        <v>11.789999999999999</v>
      </c>
      <c r="Y74" s="60">
        <f t="shared" si="0"/>
        <v>3.71</v>
      </c>
      <c r="Z74" s="60">
        <f t="shared" si="0"/>
        <v>16.129999999999999</v>
      </c>
      <c r="AA74" s="60">
        <f t="shared" si="0"/>
        <v>16.550000000000001</v>
      </c>
      <c r="AB74" s="61">
        <f t="shared" si="0"/>
        <v>8.8200000000000003</v>
      </c>
    </row>
    <row r="75" ht="16.5">
      <c r="A75" s="34"/>
      <c r="B75" s="53">
        <v>45871</v>
      </c>
      <c r="C75" s="58">
        <f>SUMIF(E75:AB75,"&gt;0")</f>
        <v>176.99999999999997</v>
      </c>
      <c r="D75" s="59">
        <f>SUMIF(E75:AB75,"&lt;0")</f>
        <v>0</v>
      </c>
      <c r="E75" s="60">
        <f t="shared" ref="E75:S103" si="1">E5+ABS(E40)</f>
        <v>5.7699999999999996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0.25</v>
      </c>
      <c r="K75" s="60">
        <f t="shared" si="1"/>
        <v>3.5499999999999998</v>
      </c>
      <c r="L75" s="60">
        <f t="shared" si="1"/>
        <v>1.6499999999999999</v>
      </c>
      <c r="M75" s="60">
        <f t="shared" si="1"/>
        <v>4.7999999999999998</v>
      </c>
      <c r="N75" s="60">
        <f t="shared" si="1"/>
        <v>8.4000000000000004</v>
      </c>
      <c r="O75" s="60">
        <f t="shared" si="1"/>
        <v>9.8200000000000003</v>
      </c>
      <c r="P75" s="60">
        <f t="shared" si="1"/>
        <v>9.8599999999999994</v>
      </c>
      <c r="Q75" s="60">
        <f t="shared" si="1"/>
        <v>10.609999999999999</v>
      </c>
      <c r="R75" s="60">
        <f t="shared" si="1"/>
        <v>10.34</v>
      </c>
      <c r="S75" s="60">
        <f t="shared" si="1"/>
        <v>10.31</v>
      </c>
      <c r="T75" s="60">
        <f t="shared" ref="T75:AB75" si="2">T5+ABS(T40)</f>
        <v>10.300000000000001</v>
      </c>
      <c r="U75" s="60">
        <f t="shared" si="2"/>
        <v>10.35</v>
      </c>
      <c r="V75" s="60">
        <f t="shared" si="2"/>
        <v>13.31</v>
      </c>
      <c r="W75" s="60">
        <f t="shared" si="2"/>
        <v>8.7200000000000006</v>
      </c>
      <c r="X75" s="60">
        <f t="shared" si="2"/>
        <v>13.880000000000001</v>
      </c>
      <c r="Y75" s="60">
        <f t="shared" si="2"/>
        <v>12.609999999999999</v>
      </c>
      <c r="Z75" s="60">
        <f t="shared" si="2"/>
        <v>13.56</v>
      </c>
      <c r="AA75" s="60">
        <f t="shared" si="2"/>
        <v>2.96</v>
      </c>
      <c r="AB75" s="62">
        <f t="shared" si="2"/>
        <v>15.949999999999999</v>
      </c>
    </row>
    <row r="76" ht="16.5">
      <c r="A76" s="34"/>
      <c r="B76" s="53">
        <v>45872</v>
      </c>
      <c r="C76" s="58">
        <f>SUMIF(E76:AB76,"&gt;0")</f>
        <v>153.99000000000001</v>
      </c>
      <c r="D76" s="59">
        <f>SUMIF(E76:AB76,"&lt;0")</f>
        <v>0</v>
      </c>
      <c r="E76" s="60">
        <f t="shared" si="1"/>
        <v>0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8.8000000000000007</v>
      </c>
      <c r="K76" s="60">
        <f t="shared" si="1"/>
        <v>2.4900000000000002</v>
      </c>
      <c r="L76" s="60">
        <f t="shared" si="1"/>
        <v>4.6500000000000004</v>
      </c>
      <c r="M76" s="60">
        <f t="shared" si="1"/>
        <v>4.5899999999999999</v>
      </c>
      <c r="N76" s="60">
        <f t="shared" si="1"/>
        <v>4.8600000000000003</v>
      </c>
      <c r="O76" s="60">
        <f t="shared" si="1"/>
        <v>5.0499999999999998</v>
      </c>
      <c r="P76" s="60">
        <f t="shared" si="1"/>
        <v>10.449999999999999</v>
      </c>
      <c r="Q76" s="60">
        <f t="shared" si="1"/>
        <v>9.9900000000000002</v>
      </c>
      <c r="R76" s="60">
        <f t="shared" si="1"/>
        <v>9.9299999999999997</v>
      </c>
      <c r="S76" s="60">
        <f t="shared" si="1"/>
        <v>10.359999999999999</v>
      </c>
      <c r="T76" s="60">
        <f t="shared" ref="T76:AB76" si="3">T6+ABS(T41)</f>
        <v>8.5</v>
      </c>
      <c r="U76" s="60">
        <f t="shared" si="3"/>
        <v>8.3699999999999992</v>
      </c>
      <c r="V76" s="60">
        <f t="shared" si="3"/>
        <v>11.289999999999999</v>
      </c>
      <c r="W76" s="60">
        <f t="shared" si="3"/>
        <v>14.699999999999999</v>
      </c>
      <c r="X76" s="60">
        <f t="shared" si="3"/>
        <v>17.77</v>
      </c>
      <c r="Y76" s="60">
        <f t="shared" si="3"/>
        <v>9.2200000000000006</v>
      </c>
      <c r="Z76" s="60">
        <f t="shared" si="3"/>
        <v>3.71</v>
      </c>
      <c r="AA76" s="60">
        <f t="shared" si="3"/>
        <v>4.1200000000000001</v>
      </c>
      <c r="AB76" s="62">
        <f t="shared" si="3"/>
        <v>5.1399999999999997</v>
      </c>
    </row>
    <row r="77" ht="16.5">
      <c r="A77" s="34"/>
      <c r="B77" s="53">
        <v>45873</v>
      </c>
      <c r="C77" s="58">
        <f>SUMIF(E77:AB77,"&gt;0")</f>
        <v>184.33000000000001</v>
      </c>
      <c r="D77" s="59">
        <f>SUMIF(E77:AB77,"&lt;0")</f>
        <v>0</v>
      </c>
      <c r="E77" s="60">
        <f t="shared" si="1"/>
        <v>0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11.77</v>
      </c>
      <c r="K77" s="60">
        <f t="shared" si="1"/>
        <v>5.9900000000000002</v>
      </c>
      <c r="L77" s="60">
        <f t="shared" si="1"/>
        <v>9.7400000000000002</v>
      </c>
      <c r="M77" s="60">
        <f t="shared" si="1"/>
        <v>7.8799999999999999</v>
      </c>
      <c r="N77" s="60">
        <f t="shared" si="1"/>
        <v>10.18</v>
      </c>
      <c r="O77" s="60">
        <f t="shared" si="1"/>
        <v>4.6799999999999997</v>
      </c>
      <c r="P77" s="60">
        <f t="shared" si="1"/>
        <v>10.52</v>
      </c>
      <c r="Q77" s="60">
        <f t="shared" si="1"/>
        <v>3.1699999999999999</v>
      </c>
      <c r="R77" s="60">
        <f t="shared" si="1"/>
        <v>6.5800000000000001</v>
      </c>
      <c r="S77" s="60">
        <f t="shared" si="1"/>
        <v>9.5</v>
      </c>
      <c r="T77" s="60">
        <f t="shared" ref="T77:AB77" si="4">T7+ABS(T42)</f>
        <v>10.51</v>
      </c>
      <c r="U77" s="60">
        <f t="shared" si="4"/>
        <v>0.90000000000000002</v>
      </c>
      <c r="V77" s="60">
        <f t="shared" si="4"/>
        <v>7.3200000000000003</v>
      </c>
      <c r="W77" s="60">
        <f t="shared" si="4"/>
        <v>11.789999999999999</v>
      </c>
      <c r="X77" s="60">
        <f t="shared" si="4"/>
        <v>15.210000000000001</v>
      </c>
      <c r="Y77" s="60">
        <f t="shared" si="4"/>
        <v>16.559999999999999</v>
      </c>
      <c r="Z77" s="60">
        <f t="shared" si="4"/>
        <v>12</v>
      </c>
      <c r="AA77" s="60">
        <f t="shared" si="4"/>
        <v>17.09</v>
      </c>
      <c r="AB77" s="62">
        <f t="shared" si="4"/>
        <v>12.94</v>
      </c>
    </row>
    <row r="78" ht="16.5">
      <c r="A78" s="34"/>
      <c r="B78" s="53">
        <v>45874</v>
      </c>
      <c r="C78" s="58">
        <f>SUMIF(E78:AB78,"&gt;0")</f>
        <v>195.26999999999995</v>
      </c>
      <c r="D78" s="59">
        <f>SUMIF(E78:AB78,"&lt;0")</f>
        <v>0</v>
      </c>
      <c r="E78" s="60">
        <f t="shared" si="1"/>
        <v>3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8.2100000000000009</v>
      </c>
      <c r="K78" s="60">
        <f t="shared" si="1"/>
        <v>9.8699999999999992</v>
      </c>
      <c r="L78" s="60">
        <f t="shared" si="1"/>
        <v>10.07</v>
      </c>
      <c r="M78" s="60">
        <f t="shared" si="1"/>
        <v>12.630000000000001</v>
      </c>
      <c r="N78" s="60">
        <f t="shared" si="1"/>
        <v>13.369999999999999</v>
      </c>
      <c r="O78" s="60">
        <f t="shared" si="1"/>
        <v>13.369999999999999</v>
      </c>
      <c r="P78" s="60">
        <f t="shared" si="1"/>
        <v>13.35</v>
      </c>
      <c r="Q78" s="60">
        <f t="shared" si="1"/>
        <v>13.300000000000001</v>
      </c>
      <c r="R78" s="60">
        <f t="shared" si="1"/>
        <v>9.3599999999999994</v>
      </c>
      <c r="S78" s="60">
        <f t="shared" si="1"/>
        <v>10.09</v>
      </c>
      <c r="T78" s="60">
        <f t="shared" ref="T78:AB78" si="5">T8+ABS(T43)</f>
        <v>10.08</v>
      </c>
      <c r="U78" s="60">
        <f t="shared" si="5"/>
        <v>10.19</v>
      </c>
      <c r="V78" s="60">
        <f t="shared" si="5"/>
        <v>12.970000000000001</v>
      </c>
      <c r="W78" s="60">
        <f t="shared" si="5"/>
        <v>13.470000000000001</v>
      </c>
      <c r="X78" s="60">
        <f t="shared" si="5"/>
        <v>9.4100000000000001</v>
      </c>
      <c r="Y78" s="60">
        <f t="shared" si="5"/>
        <v>6.3799999999999999</v>
      </c>
      <c r="Z78" s="60">
        <f t="shared" si="5"/>
        <v>5.7199999999999998</v>
      </c>
      <c r="AA78" s="60">
        <f t="shared" si="5"/>
        <v>8.4800000000000004</v>
      </c>
      <c r="AB78" s="62">
        <f t="shared" si="5"/>
        <v>1.95</v>
      </c>
    </row>
    <row r="79" ht="16.5">
      <c r="A79" s="34"/>
      <c r="B79" s="53">
        <v>45875</v>
      </c>
      <c r="C79" s="58">
        <f>SUMIF(E79:AB79,"&gt;0")</f>
        <v>226.62999999999997</v>
      </c>
      <c r="D79" s="59">
        <f>SUMIF(E79:AB79,"&lt;0")</f>
        <v>0</v>
      </c>
      <c r="E79" s="60">
        <f t="shared" si="1"/>
        <v>0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9.4299999999999997</v>
      </c>
      <c r="K79" s="60">
        <f t="shared" si="1"/>
        <v>9.5399999999999991</v>
      </c>
      <c r="L79" s="60">
        <f t="shared" si="1"/>
        <v>12.66</v>
      </c>
      <c r="M79" s="60">
        <f t="shared" si="1"/>
        <v>13.16</v>
      </c>
      <c r="N79" s="60">
        <f t="shared" si="1"/>
        <v>13.119999999999999</v>
      </c>
      <c r="O79" s="60">
        <f t="shared" si="1"/>
        <v>9.0999999999999996</v>
      </c>
      <c r="P79" s="60">
        <f t="shared" si="1"/>
        <v>10.24</v>
      </c>
      <c r="Q79" s="60">
        <f t="shared" si="1"/>
        <v>10.33</v>
      </c>
      <c r="R79" s="60">
        <f t="shared" si="1"/>
        <v>10.44</v>
      </c>
      <c r="S79" s="60">
        <f t="shared" si="1"/>
        <v>10.16</v>
      </c>
      <c r="T79" s="60">
        <f t="shared" ref="T79:AB79" si="6">T9+ABS(T44)</f>
        <v>9.9499999999999993</v>
      </c>
      <c r="U79" s="60">
        <f t="shared" si="6"/>
        <v>10.24</v>
      </c>
      <c r="V79" s="60">
        <f t="shared" si="6"/>
        <v>13.58</v>
      </c>
      <c r="W79" s="60">
        <f t="shared" si="6"/>
        <v>11.720000000000001</v>
      </c>
      <c r="X79" s="60">
        <f t="shared" si="6"/>
        <v>17.870000000000001</v>
      </c>
      <c r="Y79" s="60">
        <f t="shared" si="6"/>
        <v>17</v>
      </c>
      <c r="Z79" s="60">
        <f t="shared" si="6"/>
        <v>18.129999999999999</v>
      </c>
      <c r="AA79" s="60">
        <f t="shared" si="6"/>
        <v>12.73</v>
      </c>
      <c r="AB79" s="62">
        <f t="shared" si="6"/>
        <v>7.2300000000000004</v>
      </c>
    </row>
    <row r="80" ht="16.5">
      <c r="A80" s="34"/>
      <c r="B80" s="53">
        <v>45876</v>
      </c>
      <c r="C80" s="58">
        <f>SUMIF(E80:AB80,"&gt;0")</f>
        <v>154.06999999999999</v>
      </c>
      <c r="D80" s="59">
        <f>SUMIF(E80:AB80,"&lt;0")</f>
        <v>0</v>
      </c>
      <c r="E80" s="60">
        <f t="shared" si="1"/>
        <v>0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4.5</v>
      </c>
      <c r="K80" s="60">
        <f t="shared" si="1"/>
        <v>7.1399999999999997</v>
      </c>
      <c r="L80" s="60">
        <f t="shared" si="1"/>
        <v>3.8100000000000001</v>
      </c>
      <c r="M80" s="60">
        <f t="shared" si="1"/>
        <v>1.1599999999999999</v>
      </c>
      <c r="N80" s="60">
        <f t="shared" si="1"/>
        <v>0.65000000000000002</v>
      </c>
      <c r="O80" s="60">
        <f t="shared" si="1"/>
        <v>10.07</v>
      </c>
      <c r="P80" s="60">
        <f t="shared" si="1"/>
        <v>9.9600000000000009</v>
      </c>
      <c r="Q80" s="60">
        <f t="shared" si="1"/>
        <v>9.8300000000000001</v>
      </c>
      <c r="R80" s="60">
        <f t="shared" si="1"/>
        <v>10.33</v>
      </c>
      <c r="S80" s="60">
        <f t="shared" si="1"/>
        <v>2.8799999999999999</v>
      </c>
      <c r="T80" s="60">
        <f t="shared" ref="T80:AB80" si="7">T10+ABS(T45)</f>
        <v>13.01</v>
      </c>
      <c r="U80" s="60">
        <f t="shared" si="7"/>
        <v>13.359999999999999</v>
      </c>
      <c r="V80" s="60">
        <f t="shared" si="7"/>
        <v>4.3099999999999996</v>
      </c>
      <c r="W80" s="60">
        <f t="shared" si="7"/>
        <v>3.5499999999999998</v>
      </c>
      <c r="X80" s="60">
        <f t="shared" si="7"/>
        <v>16.27</v>
      </c>
      <c r="Y80" s="60">
        <f t="shared" si="7"/>
        <v>19.329999999999998</v>
      </c>
      <c r="Z80" s="60">
        <f t="shared" si="7"/>
        <v>11.210000000000001</v>
      </c>
      <c r="AA80" s="60">
        <f t="shared" si="7"/>
        <v>4.7200000000000006</v>
      </c>
      <c r="AB80" s="62">
        <f t="shared" si="7"/>
        <v>7.9800000000000004</v>
      </c>
    </row>
    <row r="81" ht="16.5">
      <c r="A81" s="34"/>
      <c r="B81" s="53">
        <v>45877</v>
      </c>
      <c r="C81" s="58">
        <f>SUMIF(E81:AB81,"&gt;0")</f>
        <v>183.53</v>
      </c>
      <c r="D81" s="59">
        <f>SUMIF(E81:AB81,"&lt;0")</f>
        <v>0</v>
      </c>
      <c r="E81" s="60">
        <f t="shared" si="1"/>
        <v>0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10.35</v>
      </c>
      <c r="K81" s="60">
        <f t="shared" si="1"/>
        <v>1.9199999999999999</v>
      </c>
      <c r="L81" s="60">
        <f t="shared" si="1"/>
        <v>3.9500000000000002</v>
      </c>
      <c r="M81" s="60">
        <f t="shared" si="1"/>
        <v>4.6100000000000003</v>
      </c>
      <c r="N81" s="60">
        <f t="shared" si="1"/>
        <v>6.6200000000000001</v>
      </c>
      <c r="O81" s="60">
        <f t="shared" si="1"/>
        <v>12.5</v>
      </c>
      <c r="P81" s="60">
        <f t="shared" si="1"/>
        <v>12.85</v>
      </c>
      <c r="Q81" s="60">
        <f t="shared" si="1"/>
        <v>12.06</v>
      </c>
      <c r="R81" s="60">
        <f t="shared" si="1"/>
        <v>8.0800000000000001</v>
      </c>
      <c r="S81" s="60">
        <f t="shared" si="1"/>
        <v>6.4699999999999998</v>
      </c>
      <c r="T81" s="60">
        <f t="shared" ref="T81:AB81" si="8">T11+ABS(T46)</f>
        <v>13.210000000000001</v>
      </c>
      <c r="U81" s="60">
        <f t="shared" si="8"/>
        <v>12.130000000000001</v>
      </c>
      <c r="V81" s="60">
        <f t="shared" si="8"/>
        <v>13.51</v>
      </c>
      <c r="W81" s="60">
        <f t="shared" si="8"/>
        <v>19.07</v>
      </c>
      <c r="X81" s="60">
        <f t="shared" si="8"/>
        <v>18.789999999999999</v>
      </c>
      <c r="Y81" s="60">
        <f t="shared" si="8"/>
        <v>4.25</v>
      </c>
      <c r="Z81" s="60">
        <f t="shared" si="8"/>
        <v>3.8399999999999999</v>
      </c>
      <c r="AA81" s="60">
        <f t="shared" si="8"/>
        <v>11</v>
      </c>
      <c r="AB81" s="62">
        <f t="shared" si="8"/>
        <v>8.3200000000000003</v>
      </c>
    </row>
    <row r="82" ht="16.5">
      <c r="A82" s="34"/>
      <c r="B82" s="53">
        <v>45878</v>
      </c>
      <c r="C82" s="58">
        <f>SUMIF(E82:AB82,"&gt;0")</f>
        <v>152.92999999999998</v>
      </c>
      <c r="D82" s="59">
        <f>SUMIF(E82:AB82,"&lt;0")</f>
        <v>0</v>
      </c>
      <c r="E82" s="60">
        <f t="shared" si="1"/>
        <v>3.7999999999999998</v>
      </c>
      <c r="F82" s="60">
        <f t="shared" si="1"/>
        <v>0.97999999999999998</v>
      </c>
      <c r="G82" s="60">
        <f t="shared" si="1"/>
        <v>1.1699999999999999</v>
      </c>
      <c r="H82" s="60">
        <f t="shared" si="1"/>
        <v>0.22</v>
      </c>
      <c r="I82" s="60">
        <f t="shared" si="1"/>
        <v>3.8500000000000001</v>
      </c>
      <c r="J82" s="60">
        <f t="shared" si="1"/>
        <v>3.3500000000000001</v>
      </c>
      <c r="K82" s="60">
        <f t="shared" si="1"/>
        <v>4.4299999999999997</v>
      </c>
      <c r="L82" s="60">
        <f t="shared" si="1"/>
        <v>9.6400000000000006</v>
      </c>
      <c r="M82" s="60">
        <f t="shared" si="1"/>
        <v>5.8200000000000003</v>
      </c>
      <c r="N82" s="60">
        <f t="shared" si="1"/>
        <v>4.0499999999999998</v>
      </c>
      <c r="O82" s="60">
        <f t="shared" si="1"/>
        <v>8.6199999999999992</v>
      </c>
      <c r="P82" s="60">
        <f t="shared" si="1"/>
        <v>10.34</v>
      </c>
      <c r="Q82" s="60">
        <f t="shared" si="1"/>
        <v>10.35</v>
      </c>
      <c r="R82" s="60">
        <f t="shared" si="1"/>
        <v>10.15</v>
      </c>
      <c r="S82" s="60">
        <f t="shared" si="1"/>
        <v>10.300000000000001</v>
      </c>
      <c r="T82" s="60">
        <f t="shared" ref="T82:AB82" si="9">T12+ABS(T47)</f>
        <v>10.43</v>
      </c>
      <c r="U82" s="60">
        <f t="shared" si="9"/>
        <v>0.080000000000000002</v>
      </c>
      <c r="V82" s="60">
        <f t="shared" si="9"/>
        <v>8.8300000000000001</v>
      </c>
      <c r="W82" s="60">
        <f t="shared" si="9"/>
        <v>17.199999999999999</v>
      </c>
      <c r="X82" s="60">
        <f t="shared" si="9"/>
        <v>2.6899999999999999</v>
      </c>
      <c r="Y82" s="60">
        <f t="shared" si="9"/>
        <v>2.2599999999999998</v>
      </c>
      <c r="Z82" s="60">
        <f t="shared" si="9"/>
        <v>5.29</v>
      </c>
      <c r="AA82" s="60">
        <f t="shared" si="9"/>
        <v>15.32</v>
      </c>
      <c r="AB82" s="62">
        <f t="shared" si="9"/>
        <v>3.7599999999999998</v>
      </c>
    </row>
    <row r="83" ht="16.5">
      <c r="A83" s="34"/>
      <c r="B83" s="53">
        <v>45879</v>
      </c>
      <c r="C83" s="58">
        <f>SUMIF(E83:AB83,"&gt;0")</f>
        <v>197.06999999999996</v>
      </c>
      <c r="D83" s="59">
        <f>SUMIF(E83:AB83,"&lt;0")</f>
        <v>0</v>
      </c>
      <c r="E83" s="60">
        <f t="shared" si="1"/>
        <v>11.960000000000001</v>
      </c>
      <c r="F83" s="60">
        <f t="shared" si="1"/>
        <v>5.0199999999999996</v>
      </c>
      <c r="G83" s="60">
        <f t="shared" si="1"/>
        <v>0.26000000000000001</v>
      </c>
      <c r="H83" s="60">
        <f t="shared" si="1"/>
        <v>2.2000000000000002</v>
      </c>
      <c r="I83" s="60">
        <f t="shared" si="1"/>
        <v>3</v>
      </c>
      <c r="J83" s="60">
        <f t="shared" si="1"/>
        <v>6.6600000000000001</v>
      </c>
      <c r="K83" s="60">
        <f t="shared" si="1"/>
        <v>2.9700000000000002</v>
      </c>
      <c r="L83" s="60">
        <f t="shared" si="1"/>
        <v>1.6599999999999999</v>
      </c>
      <c r="M83" s="60">
        <f t="shared" si="1"/>
        <v>5.9800000000000004</v>
      </c>
      <c r="N83" s="60">
        <f t="shared" si="1"/>
        <v>8.9100000000000001</v>
      </c>
      <c r="O83" s="60">
        <f t="shared" si="1"/>
        <v>8.9100000000000001</v>
      </c>
      <c r="P83" s="60">
        <f t="shared" si="1"/>
        <v>8.9100000000000001</v>
      </c>
      <c r="Q83" s="60">
        <f t="shared" si="1"/>
        <v>8.9000000000000004</v>
      </c>
      <c r="R83" s="60">
        <f t="shared" si="1"/>
        <v>8.9000000000000004</v>
      </c>
      <c r="S83" s="60">
        <f t="shared" si="1"/>
        <v>9.2100000000000009</v>
      </c>
      <c r="T83" s="60">
        <f t="shared" ref="T83:AB83" si="10">T13+ABS(T48)</f>
        <v>9.3200000000000003</v>
      </c>
      <c r="U83" s="60">
        <f t="shared" si="10"/>
        <v>8.9100000000000001</v>
      </c>
      <c r="V83" s="60">
        <f t="shared" si="10"/>
        <v>9.4000000000000004</v>
      </c>
      <c r="W83" s="60">
        <f t="shared" si="10"/>
        <v>5.8499999999999996</v>
      </c>
      <c r="X83" s="60">
        <f t="shared" si="10"/>
        <v>14.44</v>
      </c>
      <c r="Y83" s="60">
        <f t="shared" si="10"/>
        <v>13.210000000000001</v>
      </c>
      <c r="Z83" s="60">
        <f t="shared" si="10"/>
        <v>13.01</v>
      </c>
      <c r="AA83" s="60">
        <f t="shared" si="10"/>
        <v>15.17</v>
      </c>
      <c r="AB83" s="62">
        <f t="shared" si="10"/>
        <v>14.31</v>
      </c>
    </row>
    <row r="84" ht="16.5">
      <c r="A84" s="34"/>
      <c r="B84" s="53">
        <v>45880</v>
      </c>
      <c r="C84" s="58">
        <f>SUMIF(E84:AB84,"&gt;0")</f>
        <v>173.16999999999999</v>
      </c>
      <c r="D84" s="59">
        <f>SUMIF(E84:AB84,"&lt;0")</f>
        <v>0</v>
      </c>
      <c r="E84" s="60">
        <f t="shared" si="1"/>
        <v>11.859999999999999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6.7599999999999998</v>
      </c>
      <c r="K84" s="60">
        <f t="shared" si="1"/>
        <v>1.05</v>
      </c>
      <c r="L84" s="60">
        <f t="shared" si="1"/>
        <v>3.0899999999999999</v>
      </c>
      <c r="M84" s="60">
        <f t="shared" si="1"/>
        <v>1.24</v>
      </c>
      <c r="N84" s="60">
        <f t="shared" si="1"/>
        <v>9.3800000000000008</v>
      </c>
      <c r="O84" s="60">
        <f t="shared" si="1"/>
        <v>8.9299999999999997</v>
      </c>
      <c r="P84" s="60">
        <f t="shared" si="1"/>
        <v>9.3800000000000008</v>
      </c>
      <c r="Q84" s="60">
        <f t="shared" si="1"/>
        <v>9.4000000000000004</v>
      </c>
      <c r="R84" s="60">
        <f t="shared" si="1"/>
        <v>9.4100000000000001</v>
      </c>
      <c r="S84" s="60">
        <f t="shared" si="1"/>
        <v>9.4000000000000004</v>
      </c>
      <c r="T84" s="60">
        <f t="shared" ref="T84:AB84" si="11">T14+ABS(T49)</f>
        <v>9.1799999999999997</v>
      </c>
      <c r="U84" s="60">
        <f t="shared" si="11"/>
        <v>9.4000000000000004</v>
      </c>
      <c r="V84" s="60">
        <f t="shared" si="11"/>
        <v>2.1400000000000001</v>
      </c>
      <c r="W84" s="60">
        <f t="shared" si="11"/>
        <v>14.59</v>
      </c>
      <c r="X84" s="60">
        <f t="shared" si="11"/>
        <v>15.15</v>
      </c>
      <c r="Y84" s="60">
        <f t="shared" si="11"/>
        <v>18.539999999999999</v>
      </c>
      <c r="Z84" s="60">
        <f t="shared" si="11"/>
        <v>8.9000000000000004</v>
      </c>
      <c r="AA84" s="60">
        <f t="shared" si="11"/>
        <v>10.449999999999999</v>
      </c>
      <c r="AB84" s="62">
        <f t="shared" si="11"/>
        <v>4.9199999999999999</v>
      </c>
    </row>
    <row r="85" ht="16.5">
      <c r="A85" s="34"/>
      <c r="B85" s="53">
        <v>45881</v>
      </c>
      <c r="C85" s="58">
        <f>SUMIF(E85:AB85,"&gt;0")</f>
        <v>155.98999999999998</v>
      </c>
      <c r="D85" s="59">
        <f>SUMIF(E85:AB85,"&lt;0")</f>
        <v>0</v>
      </c>
      <c r="E85" s="60">
        <f t="shared" si="1"/>
        <v>18.719999999999999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11.73</v>
      </c>
      <c r="K85" s="60">
        <f t="shared" si="1"/>
        <v>13.050000000000001</v>
      </c>
      <c r="L85" s="60">
        <f t="shared" si="1"/>
        <v>12.460000000000001</v>
      </c>
      <c r="M85" s="60">
        <f t="shared" si="1"/>
        <v>0</v>
      </c>
      <c r="N85" s="60">
        <f t="shared" si="1"/>
        <v>0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3.3199999999999998</v>
      </c>
      <c r="T85" s="60">
        <f t="shared" ref="T85:AB85" si="12">T15+ABS(T50)</f>
        <v>11.369999999999999</v>
      </c>
      <c r="U85" s="60">
        <f t="shared" si="12"/>
        <v>13.220000000000001</v>
      </c>
      <c r="V85" s="60">
        <f t="shared" si="12"/>
        <v>17.800000000000001</v>
      </c>
      <c r="W85" s="60">
        <f t="shared" si="12"/>
        <v>16.719999999999999</v>
      </c>
      <c r="X85" s="60">
        <f t="shared" si="12"/>
        <v>2.6799999999999997</v>
      </c>
      <c r="Y85" s="60">
        <f t="shared" si="12"/>
        <v>6.6600000000000001</v>
      </c>
      <c r="Z85" s="60">
        <f t="shared" si="12"/>
        <v>7.5999999999999996</v>
      </c>
      <c r="AA85" s="60">
        <f t="shared" si="12"/>
        <v>15.199999999999999</v>
      </c>
      <c r="AB85" s="62">
        <f t="shared" si="12"/>
        <v>5.46</v>
      </c>
    </row>
    <row r="86" ht="16.5">
      <c r="A86" s="34"/>
      <c r="B86" s="53">
        <v>45882</v>
      </c>
      <c r="C86" s="58">
        <f>SUMIF(E86:AB86,"&gt;0")</f>
        <v>144.26000000000002</v>
      </c>
      <c r="D86" s="59">
        <f>SUMIF(E86:AB86,"&lt;0")</f>
        <v>0</v>
      </c>
      <c r="E86" s="60">
        <f t="shared" si="1"/>
        <v>5.9699999999999998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3.9300000000000002</v>
      </c>
      <c r="K86" s="60">
        <f t="shared" si="1"/>
        <v>0.38</v>
      </c>
      <c r="L86" s="60">
        <f t="shared" si="1"/>
        <v>6.3200000000000003</v>
      </c>
      <c r="M86" s="60">
        <f t="shared" si="1"/>
        <v>12.550000000000001</v>
      </c>
      <c r="N86" s="60">
        <f t="shared" si="1"/>
        <v>13.130000000000001</v>
      </c>
      <c r="O86" s="60">
        <f t="shared" si="1"/>
        <v>5.8899999999999997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4.9299999999999997</v>
      </c>
      <c r="T86" s="60">
        <f t="shared" ref="T86:AB86" si="13">T16+ABS(T51)</f>
        <v>11.630000000000001</v>
      </c>
      <c r="U86" s="60">
        <f t="shared" si="13"/>
        <v>6.8200000000000003</v>
      </c>
      <c r="V86" s="60">
        <f t="shared" si="13"/>
        <v>16.149999999999999</v>
      </c>
      <c r="W86" s="60">
        <f t="shared" si="13"/>
        <v>16.669999999999998</v>
      </c>
      <c r="X86" s="60">
        <f t="shared" si="13"/>
        <v>4.8799999999999999</v>
      </c>
      <c r="Y86" s="60">
        <f t="shared" si="13"/>
        <v>6.9100000000000001</v>
      </c>
      <c r="Z86" s="60">
        <f t="shared" si="13"/>
        <v>7.4400000000000004</v>
      </c>
      <c r="AA86" s="60">
        <f t="shared" si="13"/>
        <v>5.0800000000000001</v>
      </c>
      <c r="AB86" s="62">
        <f t="shared" si="13"/>
        <v>15.58</v>
      </c>
    </row>
    <row r="87" ht="16.5">
      <c r="A87" s="34"/>
      <c r="B87" s="53">
        <v>45883</v>
      </c>
      <c r="C87" s="58">
        <f>SUMIF(E87:AB87,"&gt;0")</f>
        <v>111.33</v>
      </c>
      <c r="D87" s="59">
        <f>SUMIF(E87:AB87,"&lt;0")</f>
        <v>0</v>
      </c>
      <c r="E87" s="60">
        <f t="shared" si="1"/>
        <v>3.73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0.68999999999999995</v>
      </c>
      <c r="K87" s="60">
        <f t="shared" si="1"/>
        <v>2.6400000000000001</v>
      </c>
      <c r="L87" s="60">
        <f t="shared" si="1"/>
        <v>5.8099999999999996</v>
      </c>
      <c r="M87" s="60">
        <f t="shared" si="1"/>
        <v>0.14999999999999999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1.8700000000000001</v>
      </c>
      <c r="T87" s="60">
        <f t="shared" ref="T87:AB87" si="14">T17+ABS(T52)</f>
        <v>9.4299999999999997</v>
      </c>
      <c r="U87" s="60">
        <f t="shared" si="14"/>
        <v>9.4399999999999995</v>
      </c>
      <c r="V87" s="60">
        <f t="shared" si="14"/>
        <v>7.8700000000000001</v>
      </c>
      <c r="W87" s="60">
        <f t="shared" si="14"/>
        <v>4.0800000000000001</v>
      </c>
      <c r="X87" s="60">
        <f t="shared" si="14"/>
        <v>15.279999999999999</v>
      </c>
      <c r="Y87" s="60">
        <f t="shared" si="14"/>
        <v>14.119999999999999</v>
      </c>
      <c r="Z87" s="60">
        <f t="shared" si="14"/>
        <v>19.359999999999999</v>
      </c>
      <c r="AA87" s="60">
        <f t="shared" si="14"/>
        <v>4.7699999999999996</v>
      </c>
      <c r="AB87" s="62">
        <f t="shared" si="14"/>
        <v>12.09</v>
      </c>
    </row>
    <row r="88" ht="16.5">
      <c r="A88" s="34"/>
      <c r="B88" s="53">
        <v>45884</v>
      </c>
      <c r="C88" s="58">
        <f>SUMIF(E88:AB88,"&gt;0")</f>
        <v>205.97499999999999</v>
      </c>
      <c r="D88" s="59">
        <f>SUMIF(E88:AB88,"&lt;0")</f>
        <v>0</v>
      </c>
      <c r="E88" s="60">
        <f t="shared" si="1"/>
        <v>0</v>
      </c>
      <c r="F88" s="60">
        <f t="shared" si="1"/>
        <v>0</v>
      </c>
      <c r="G88" s="60">
        <f t="shared" si="1"/>
        <v>0</v>
      </c>
      <c r="H88" s="60">
        <f t="shared" si="1"/>
        <v>0.98999999999999999</v>
      </c>
      <c r="I88" s="60">
        <f t="shared" si="1"/>
        <v>2.6600000000000001</v>
      </c>
      <c r="J88" s="60">
        <f t="shared" si="1"/>
        <v>4.7699999999999996</v>
      </c>
      <c r="K88" s="60">
        <f t="shared" si="1"/>
        <v>0.67249999999999999</v>
      </c>
      <c r="L88" s="60">
        <f t="shared" si="1"/>
        <v>12.5</v>
      </c>
      <c r="M88" s="60">
        <f t="shared" si="1"/>
        <v>24.912500000000001</v>
      </c>
      <c r="N88" s="60">
        <f t="shared" si="1"/>
        <v>13.1</v>
      </c>
      <c r="O88" s="60">
        <f t="shared" si="1"/>
        <v>13.119999999999999</v>
      </c>
      <c r="P88" s="60">
        <f t="shared" si="1"/>
        <v>11.34</v>
      </c>
      <c r="Q88" s="60">
        <f t="shared" si="1"/>
        <v>12.94</v>
      </c>
      <c r="R88" s="60">
        <f t="shared" si="1"/>
        <v>2.98</v>
      </c>
      <c r="S88" s="60">
        <f t="shared" si="1"/>
        <v>12.890000000000001</v>
      </c>
      <c r="T88" s="60">
        <f t="shared" ref="T88:AB88" si="15">T18+ABS(T53)</f>
        <v>0.29999999999999999</v>
      </c>
      <c r="U88" s="60">
        <f t="shared" si="15"/>
        <v>8.3599999999999994</v>
      </c>
      <c r="V88" s="60">
        <f t="shared" si="15"/>
        <v>10.380000000000001</v>
      </c>
      <c r="W88" s="60">
        <f t="shared" si="15"/>
        <v>15.779999999999999</v>
      </c>
      <c r="X88" s="60">
        <f t="shared" si="15"/>
        <v>15.91</v>
      </c>
      <c r="Y88" s="60">
        <f t="shared" si="15"/>
        <v>15.31</v>
      </c>
      <c r="Z88" s="60">
        <f t="shared" si="15"/>
        <v>14.949999999999999</v>
      </c>
      <c r="AA88" s="60">
        <f t="shared" si="15"/>
        <v>8.9800000000000004</v>
      </c>
      <c r="AB88" s="62">
        <f t="shared" si="15"/>
        <v>3.1299999999999999</v>
      </c>
    </row>
    <row r="89" ht="16.5">
      <c r="A89" s="34"/>
      <c r="B89" s="53">
        <v>45885</v>
      </c>
      <c r="C89" s="58">
        <f>SUMIF(E89:AB89,"&gt;0")</f>
        <v>143.38999999999999</v>
      </c>
      <c r="D89" s="59">
        <f>SUMIF(E89:AB89,"&lt;0")</f>
        <v>0</v>
      </c>
      <c r="E89" s="60">
        <f t="shared" si="1"/>
        <v>0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8.0600000000000005</v>
      </c>
      <c r="K89" s="60">
        <f t="shared" si="1"/>
        <v>7.8099999999999996</v>
      </c>
      <c r="L89" s="60">
        <f t="shared" si="1"/>
        <v>4.5499999999999998</v>
      </c>
      <c r="M89" s="60">
        <f t="shared" si="1"/>
        <v>3.5899999999999999</v>
      </c>
      <c r="N89" s="60">
        <f t="shared" si="1"/>
        <v>7.3399999999999999</v>
      </c>
      <c r="O89" s="60">
        <f t="shared" si="1"/>
        <v>13.15</v>
      </c>
      <c r="P89" s="60">
        <f t="shared" si="1"/>
        <v>11.26</v>
      </c>
      <c r="Q89" s="60">
        <f t="shared" si="1"/>
        <v>0</v>
      </c>
      <c r="R89" s="60">
        <f t="shared" si="1"/>
        <v>0</v>
      </c>
      <c r="S89" s="60">
        <f t="shared" si="1"/>
        <v>0</v>
      </c>
      <c r="T89" s="60">
        <f t="shared" ref="T89:AB89" si="16">T19+ABS(T54)</f>
        <v>0</v>
      </c>
      <c r="U89" s="60">
        <f t="shared" si="16"/>
        <v>0</v>
      </c>
      <c r="V89" s="60">
        <f t="shared" si="16"/>
        <v>15.970000000000001</v>
      </c>
      <c r="W89" s="60">
        <f t="shared" si="16"/>
        <v>10.130000000000001</v>
      </c>
      <c r="X89" s="60">
        <f t="shared" si="16"/>
        <v>15.52</v>
      </c>
      <c r="Y89" s="60">
        <f t="shared" si="16"/>
        <v>14.1</v>
      </c>
      <c r="Z89" s="60">
        <f t="shared" si="16"/>
        <v>13.109999999999999</v>
      </c>
      <c r="AA89" s="60">
        <f t="shared" si="16"/>
        <v>14.35</v>
      </c>
      <c r="AB89" s="62">
        <f t="shared" si="16"/>
        <v>4.4500000000000002</v>
      </c>
    </row>
    <row r="90" ht="16.5">
      <c r="A90" s="34"/>
      <c r="B90" s="53">
        <v>45886</v>
      </c>
      <c r="C90" s="58">
        <f>SUMIF(E90:AB90,"&gt;0")</f>
        <v>153.20999999999998</v>
      </c>
      <c r="D90" s="59">
        <f>SUMIF(E90:AB90,"&lt;0")</f>
        <v>0</v>
      </c>
      <c r="E90" s="60">
        <f t="shared" si="1"/>
        <v>0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0.14999999999999999</v>
      </c>
      <c r="K90" s="60">
        <f t="shared" si="17"/>
        <v>1.76</v>
      </c>
      <c r="L90" s="60">
        <f t="shared" si="17"/>
        <v>3.8399999999999999</v>
      </c>
      <c r="M90" s="60">
        <f t="shared" si="17"/>
        <v>9.5299999999999994</v>
      </c>
      <c r="N90" s="60">
        <f t="shared" si="17"/>
        <v>6.5199999999999996</v>
      </c>
      <c r="O90" s="60">
        <f t="shared" si="17"/>
        <v>9.25</v>
      </c>
      <c r="P90" s="60">
        <f t="shared" si="17"/>
        <v>9.2599999999999998</v>
      </c>
      <c r="Q90" s="60">
        <f t="shared" si="17"/>
        <v>9.2599999999999998</v>
      </c>
      <c r="R90" s="60">
        <f t="shared" si="17"/>
        <v>9.25</v>
      </c>
      <c r="S90" s="60">
        <f t="shared" si="17"/>
        <v>9.2599999999999998</v>
      </c>
      <c r="T90" s="60">
        <f t="shared" si="17"/>
        <v>9.25</v>
      </c>
      <c r="U90" s="60">
        <f t="shared" si="17"/>
        <v>5.1600000000000001</v>
      </c>
      <c r="V90" s="60">
        <f t="shared" si="17"/>
        <v>1.6100000000000001</v>
      </c>
      <c r="W90" s="60">
        <f t="shared" si="17"/>
        <v>15.58</v>
      </c>
      <c r="X90" s="60">
        <f t="shared" si="17"/>
        <v>14.51</v>
      </c>
      <c r="Y90" s="60">
        <f t="shared" si="17"/>
        <v>3.8500000000000001</v>
      </c>
      <c r="Z90" s="60">
        <f t="shared" si="17"/>
        <v>5.3700000000000001</v>
      </c>
      <c r="AA90" s="60">
        <f t="shared" si="17"/>
        <v>12.57</v>
      </c>
      <c r="AB90" s="62">
        <f t="shared" si="17"/>
        <v>17.23</v>
      </c>
    </row>
    <row r="91" ht="16.5">
      <c r="A91" s="34"/>
      <c r="B91" s="53">
        <v>45887</v>
      </c>
      <c r="C91" s="58">
        <f>SUMIF(E91:AB91,"&gt;0")</f>
        <v>190.10000000000002</v>
      </c>
      <c r="D91" s="59">
        <f>SUMIF(E91:AB91,"&lt;0")</f>
        <v>0</v>
      </c>
      <c r="E91" s="60">
        <f t="shared" si="1"/>
        <v>5.6099999999999994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8.4399999999999995</v>
      </c>
      <c r="K91" s="60">
        <f t="shared" si="18"/>
        <v>0.64000000000000001</v>
      </c>
      <c r="L91" s="60">
        <f t="shared" si="18"/>
        <v>5.79</v>
      </c>
      <c r="M91" s="60">
        <f t="shared" si="18"/>
        <v>1.3799999999999999</v>
      </c>
      <c r="N91" s="60">
        <f t="shared" si="18"/>
        <v>8.9800000000000004</v>
      </c>
      <c r="O91" s="60">
        <f t="shared" si="18"/>
        <v>9.3100000000000005</v>
      </c>
      <c r="P91" s="60">
        <f t="shared" si="18"/>
        <v>9.3200000000000003</v>
      </c>
      <c r="Q91" s="60">
        <f t="shared" si="18"/>
        <v>9.3300000000000001</v>
      </c>
      <c r="R91" s="60">
        <f t="shared" si="18"/>
        <v>9.3100000000000005</v>
      </c>
      <c r="S91" s="60">
        <f t="shared" si="18"/>
        <v>9.3200000000000003</v>
      </c>
      <c r="T91" s="60">
        <f t="shared" si="18"/>
        <v>8.9600000000000009</v>
      </c>
      <c r="U91" s="60">
        <f t="shared" si="18"/>
        <v>15.630000000000001</v>
      </c>
      <c r="V91" s="60">
        <f t="shared" si="18"/>
        <v>14.94</v>
      </c>
      <c r="W91" s="60">
        <f t="shared" si="18"/>
        <v>16.140000000000001</v>
      </c>
      <c r="X91" s="60">
        <f t="shared" si="18"/>
        <v>16.190000000000001</v>
      </c>
      <c r="Y91" s="60">
        <f t="shared" si="18"/>
        <v>9.0999999999999996</v>
      </c>
      <c r="Z91" s="60">
        <f t="shared" si="18"/>
        <v>16.050000000000001</v>
      </c>
      <c r="AA91" s="60">
        <f t="shared" si="18"/>
        <v>15.66</v>
      </c>
      <c r="AB91" s="62">
        <f t="shared" si="18"/>
        <v>0</v>
      </c>
    </row>
    <row r="92" ht="16.5">
      <c r="A92" s="34"/>
      <c r="B92" s="53">
        <v>45888</v>
      </c>
      <c r="C92" s="58">
        <f>SUMIF(E92:AB92,"&gt;0")</f>
        <v>171.21000000000004</v>
      </c>
      <c r="D92" s="59">
        <f>SUMIF(E92:AB92,"&lt;0")</f>
        <v>0</v>
      </c>
      <c r="E92" s="60">
        <f t="shared" si="1"/>
        <v>0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9</v>
      </c>
      <c r="K92" s="60">
        <f t="shared" si="19"/>
        <v>8.9000000000000004</v>
      </c>
      <c r="L92" s="60">
        <f t="shared" si="19"/>
        <v>3.5800000000000001</v>
      </c>
      <c r="M92" s="60">
        <f t="shared" si="19"/>
        <v>8.1199999999999992</v>
      </c>
      <c r="N92" s="60">
        <f t="shared" si="19"/>
        <v>4.6500000000000004</v>
      </c>
      <c r="O92" s="60">
        <f t="shared" si="19"/>
        <v>6.2400000000000002</v>
      </c>
      <c r="P92" s="60">
        <f t="shared" si="19"/>
        <v>9.5399999999999991</v>
      </c>
      <c r="Q92" s="60">
        <f t="shared" si="19"/>
        <v>9.5500000000000007</v>
      </c>
      <c r="R92" s="60">
        <f t="shared" si="19"/>
        <v>9.5299999999999994</v>
      </c>
      <c r="S92" s="60">
        <f t="shared" si="19"/>
        <v>9.5399999999999991</v>
      </c>
      <c r="T92" s="60">
        <f t="shared" si="19"/>
        <v>4.7000000000000002</v>
      </c>
      <c r="U92" s="60">
        <f t="shared" si="19"/>
        <v>1.4099999999999999</v>
      </c>
      <c r="V92" s="60">
        <f t="shared" si="19"/>
        <v>7.8899999999999997</v>
      </c>
      <c r="W92" s="60">
        <f t="shared" si="19"/>
        <v>12.390000000000001</v>
      </c>
      <c r="X92" s="60">
        <f t="shared" si="19"/>
        <v>14.73</v>
      </c>
      <c r="Y92" s="60">
        <f t="shared" si="19"/>
        <v>15.279999999999999</v>
      </c>
      <c r="Z92" s="60">
        <f t="shared" si="19"/>
        <v>15.460000000000001</v>
      </c>
      <c r="AA92" s="60">
        <f t="shared" si="19"/>
        <v>12.08</v>
      </c>
      <c r="AB92" s="62">
        <f t="shared" si="19"/>
        <v>8.6199999999999992</v>
      </c>
    </row>
    <row r="93" ht="16.5">
      <c r="A93" s="34"/>
      <c r="B93" s="53">
        <v>45889</v>
      </c>
      <c r="C93" s="58">
        <f>SUMIF(E93:AB93,"&gt;0")</f>
        <v>125.16</v>
      </c>
      <c r="D93" s="59">
        <f>SUMIF(E93:AB93,"&lt;0")</f>
        <v>0</v>
      </c>
      <c r="E93" s="60">
        <f t="shared" si="1"/>
        <v>0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8.4199999999999999</v>
      </c>
      <c r="K93" s="60">
        <f t="shared" si="20"/>
        <v>1.5600000000000001</v>
      </c>
      <c r="L93" s="60">
        <f t="shared" si="20"/>
        <v>12.02</v>
      </c>
      <c r="M93" s="60">
        <f t="shared" si="20"/>
        <v>8.1699999999999999</v>
      </c>
      <c r="N93" s="60">
        <f t="shared" si="20"/>
        <v>0</v>
      </c>
      <c r="O93" s="60">
        <f t="shared" si="20"/>
        <v>8.2899999999999991</v>
      </c>
      <c r="P93" s="60">
        <f t="shared" si="20"/>
        <v>8.9700000000000006</v>
      </c>
      <c r="Q93" s="60">
        <f t="shared" si="20"/>
        <v>5.7999999999999998</v>
      </c>
      <c r="R93" s="60">
        <f t="shared" si="20"/>
        <v>0.82999999999999996</v>
      </c>
      <c r="S93" s="60">
        <f t="shared" si="20"/>
        <v>0.79000000000000004</v>
      </c>
      <c r="T93" s="60">
        <f t="shared" si="20"/>
        <v>5.6299999999999999</v>
      </c>
      <c r="U93" s="60">
        <f t="shared" si="20"/>
        <v>8.3900000000000006</v>
      </c>
      <c r="V93" s="60">
        <f t="shared" si="20"/>
        <v>3</v>
      </c>
      <c r="W93" s="60">
        <f t="shared" si="20"/>
        <v>14.57</v>
      </c>
      <c r="X93" s="60">
        <f t="shared" si="20"/>
        <v>6.0499999999999998</v>
      </c>
      <c r="Y93" s="60">
        <f t="shared" si="20"/>
        <v>3.1800000000000002</v>
      </c>
      <c r="Z93" s="60">
        <f t="shared" si="20"/>
        <v>10.92</v>
      </c>
      <c r="AA93" s="60">
        <f t="shared" si="20"/>
        <v>12.390000000000001</v>
      </c>
      <c r="AB93" s="62">
        <f t="shared" si="20"/>
        <v>6.1799999999999997</v>
      </c>
    </row>
    <row r="94" ht="16.5">
      <c r="A94" s="34"/>
      <c r="B94" s="53">
        <v>45890</v>
      </c>
      <c r="C94" s="58">
        <f>SUMIF(E94:AB94,"&gt;0")</f>
        <v>148.88</v>
      </c>
      <c r="D94" s="59">
        <f>SUMIF(E94:AB94,"&lt;0")</f>
        <v>0</v>
      </c>
      <c r="E94" s="60">
        <f t="shared" si="1"/>
        <v>0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10.83</v>
      </c>
      <c r="K94" s="60">
        <f t="shared" si="21"/>
        <v>11.09</v>
      </c>
      <c r="L94" s="60">
        <f t="shared" si="21"/>
        <v>12.119999999999999</v>
      </c>
      <c r="M94" s="60">
        <f t="shared" si="21"/>
        <v>8.5399999999999991</v>
      </c>
      <c r="N94" s="60">
        <f t="shared" si="21"/>
        <v>5.8499999999999996</v>
      </c>
      <c r="O94" s="60">
        <f t="shared" si="21"/>
        <v>7.1500000000000004</v>
      </c>
      <c r="P94" s="60">
        <f t="shared" si="21"/>
        <v>7.5899999999999999</v>
      </c>
      <c r="Q94" s="60">
        <f t="shared" si="21"/>
        <v>9.1400000000000006</v>
      </c>
      <c r="R94" s="60">
        <f t="shared" si="21"/>
        <v>9.1300000000000008</v>
      </c>
      <c r="S94" s="60">
        <f t="shared" si="21"/>
        <v>1.6399999999999999</v>
      </c>
      <c r="T94" s="60">
        <f t="shared" si="21"/>
        <v>7.9100000000000001</v>
      </c>
      <c r="U94" s="60">
        <f t="shared" si="21"/>
        <v>1.95</v>
      </c>
      <c r="V94" s="60">
        <f t="shared" si="21"/>
        <v>3.6400000000000001</v>
      </c>
      <c r="W94" s="60">
        <f t="shared" si="21"/>
        <v>1.0800000000000001</v>
      </c>
      <c r="X94" s="60">
        <f t="shared" si="21"/>
        <v>5.1200000000000001</v>
      </c>
      <c r="Y94" s="60">
        <f t="shared" si="21"/>
        <v>14.07</v>
      </c>
      <c r="Z94" s="60">
        <f t="shared" si="21"/>
        <v>10.48</v>
      </c>
      <c r="AA94" s="60">
        <f t="shared" si="21"/>
        <v>11.98</v>
      </c>
      <c r="AB94" s="62">
        <f t="shared" si="21"/>
        <v>9.5700000000000003</v>
      </c>
    </row>
    <row r="95" ht="16.5">
      <c r="A95" s="34"/>
      <c r="B95" s="53">
        <v>45891</v>
      </c>
      <c r="C95" s="58">
        <f>SUMIF(E95:AB95,"&gt;0")</f>
        <v>183.83999999999997</v>
      </c>
      <c r="D95" s="59">
        <f>SUMIF(E95:AB95,"&lt;0")</f>
        <v>0</v>
      </c>
      <c r="E95" s="60">
        <f t="shared" si="1"/>
        <v>0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8.6099999999999994</v>
      </c>
      <c r="K95" s="60">
        <f t="shared" si="22"/>
        <v>0.070000000000000007</v>
      </c>
      <c r="L95" s="60">
        <f t="shared" si="22"/>
        <v>7.8600000000000003</v>
      </c>
      <c r="M95" s="60">
        <f t="shared" si="22"/>
        <v>13.119999999999999</v>
      </c>
      <c r="N95" s="60">
        <f t="shared" si="22"/>
        <v>13.17</v>
      </c>
      <c r="O95" s="60">
        <f t="shared" si="22"/>
        <v>13.210000000000001</v>
      </c>
      <c r="P95" s="60">
        <f t="shared" si="22"/>
        <v>13.210000000000001</v>
      </c>
      <c r="Q95" s="60">
        <f t="shared" si="22"/>
        <v>0.070000000000000007</v>
      </c>
      <c r="R95" s="60">
        <f t="shared" si="22"/>
        <v>12.74</v>
      </c>
      <c r="S95" s="60">
        <f t="shared" si="22"/>
        <v>7.3399999999999999</v>
      </c>
      <c r="T95" s="60">
        <f t="shared" si="22"/>
        <v>12.960000000000001</v>
      </c>
      <c r="U95" s="60">
        <f t="shared" si="22"/>
        <v>8.2899999999999991</v>
      </c>
      <c r="V95" s="60">
        <f t="shared" si="22"/>
        <v>12.85</v>
      </c>
      <c r="W95" s="60">
        <f t="shared" si="22"/>
        <v>14.34</v>
      </c>
      <c r="X95" s="60">
        <f t="shared" si="22"/>
        <v>15.09</v>
      </c>
      <c r="Y95" s="60">
        <f t="shared" si="22"/>
        <v>5.1399999999999997</v>
      </c>
      <c r="Z95" s="60">
        <f t="shared" si="22"/>
        <v>11.210000000000001</v>
      </c>
      <c r="AA95" s="60">
        <f t="shared" si="22"/>
        <v>12.529999999999999</v>
      </c>
      <c r="AB95" s="62">
        <f t="shared" si="22"/>
        <v>2.0299999999999998</v>
      </c>
    </row>
    <row r="96" ht="16.5">
      <c r="A96" s="34"/>
      <c r="B96" s="53">
        <v>45892</v>
      </c>
      <c r="C96" s="58">
        <f>SUMIF(E96:AB96,"&gt;0")</f>
        <v>158.37</v>
      </c>
      <c r="D96" s="59">
        <f>SUMIF(E96:AB96,"&lt;0")</f>
        <v>0</v>
      </c>
      <c r="E96" s="60">
        <f t="shared" si="1"/>
        <v>0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0</v>
      </c>
      <c r="M96" s="60">
        <f t="shared" si="23"/>
        <v>0</v>
      </c>
      <c r="N96" s="60">
        <f t="shared" si="23"/>
        <v>11.640000000000001</v>
      </c>
      <c r="O96" s="60">
        <f t="shared" si="23"/>
        <v>4.1399999999999997</v>
      </c>
      <c r="P96" s="60">
        <f t="shared" si="23"/>
        <v>9.0199999999999996</v>
      </c>
      <c r="Q96" s="60">
        <f t="shared" si="23"/>
        <v>8.6199999999999992</v>
      </c>
      <c r="R96" s="60">
        <f t="shared" si="23"/>
        <v>9.4299999999999997</v>
      </c>
      <c r="S96" s="60">
        <f t="shared" si="23"/>
        <v>8.2100000000000009</v>
      </c>
      <c r="T96" s="60">
        <f t="shared" si="23"/>
        <v>0.02</v>
      </c>
      <c r="U96" s="60">
        <f t="shared" si="23"/>
        <v>8.5800000000000001</v>
      </c>
      <c r="V96" s="60">
        <f t="shared" si="23"/>
        <v>11.460000000000001</v>
      </c>
      <c r="W96" s="60">
        <f t="shared" si="23"/>
        <v>13.35</v>
      </c>
      <c r="X96" s="60">
        <f t="shared" si="23"/>
        <v>14.279999999999999</v>
      </c>
      <c r="Y96" s="60">
        <f t="shared" si="23"/>
        <v>14.720000000000001</v>
      </c>
      <c r="Z96" s="60">
        <f t="shared" si="23"/>
        <v>13.890000000000001</v>
      </c>
      <c r="AA96" s="60">
        <f t="shared" si="23"/>
        <v>15.699999999999999</v>
      </c>
      <c r="AB96" s="62">
        <f t="shared" si="23"/>
        <v>15.31</v>
      </c>
    </row>
    <row r="97" ht="16.5">
      <c r="A97" s="34"/>
      <c r="B97" s="53">
        <v>45893</v>
      </c>
      <c r="C97" s="58">
        <f>SUMIF(E97:AB97,"&gt;0")</f>
        <v>207.48999999999998</v>
      </c>
      <c r="D97" s="59">
        <f>SUMIF(E97:AB97,"&lt;0")</f>
        <v>0</v>
      </c>
      <c r="E97" s="60">
        <f t="shared" si="1"/>
        <v>0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8.0800000000000001</v>
      </c>
      <c r="K97" s="60">
        <f t="shared" si="24"/>
        <v>9.2300000000000004</v>
      </c>
      <c r="L97" s="60">
        <f t="shared" si="24"/>
        <v>7.6399999999999997</v>
      </c>
      <c r="M97" s="60">
        <f t="shared" si="24"/>
        <v>9.2400000000000002</v>
      </c>
      <c r="N97" s="60">
        <f t="shared" si="24"/>
        <v>9.3300000000000001</v>
      </c>
      <c r="O97" s="60">
        <f t="shared" si="24"/>
        <v>9.3200000000000003</v>
      </c>
      <c r="P97" s="60">
        <f t="shared" si="24"/>
        <v>9.3300000000000001</v>
      </c>
      <c r="Q97" s="60">
        <f t="shared" si="24"/>
        <v>9.3200000000000003</v>
      </c>
      <c r="R97" s="60">
        <f t="shared" si="24"/>
        <v>9.3200000000000003</v>
      </c>
      <c r="S97" s="60">
        <f t="shared" si="24"/>
        <v>9.3300000000000001</v>
      </c>
      <c r="T97" s="60">
        <f t="shared" si="24"/>
        <v>9.3200000000000003</v>
      </c>
      <c r="U97" s="60">
        <f t="shared" si="24"/>
        <v>9.3200000000000003</v>
      </c>
      <c r="V97" s="60">
        <f t="shared" si="24"/>
        <v>8.9100000000000001</v>
      </c>
      <c r="W97" s="60">
        <f t="shared" si="24"/>
        <v>15.390000000000001</v>
      </c>
      <c r="X97" s="60">
        <f t="shared" si="24"/>
        <v>15.140000000000001</v>
      </c>
      <c r="Y97" s="60">
        <f t="shared" si="24"/>
        <v>14.69</v>
      </c>
      <c r="Z97" s="60">
        <f t="shared" si="24"/>
        <v>13.83</v>
      </c>
      <c r="AA97" s="60">
        <f t="shared" si="24"/>
        <v>15.48</v>
      </c>
      <c r="AB97" s="62">
        <f t="shared" si="24"/>
        <v>15.27</v>
      </c>
    </row>
    <row r="98" ht="16.5">
      <c r="A98" s="34"/>
      <c r="B98" s="53">
        <v>45894</v>
      </c>
      <c r="C98" s="58">
        <f>SUMIF(E98:AB98,"&gt;0")</f>
        <v>159.28999999999999</v>
      </c>
      <c r="D98" s="59">
        <f>SUMIF(E98:AB98,"&lt;0")</f>
        <v>0</v>
      </c>
      <c r="E98" s="60">
        <f t="shared" si="1"/>
        <v>0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8.8800000000000008</v>
      </c>
      <c r="K98" s="60">
        <f t="shared" si="25"/>
        <v>0.13</v>
      </c>
      <c r="L98" s="60">
        <f t="shared" si="25"/>
        <v>9.4900000000000002</v>
      </c>
      <c r="M98" s="60">
        <f t="shared" si="25"/>
        <v>10.300000000000001</v>
      </c>
      <c r="N98" s="60">
        <f t="shared" si="25"/>
        <v>9.4800000000000004</v>
      </c>
      <c r="O98" s="60">
        <f t="shared" si="25"/>
        <v>9.0399999999999991</v>
      </c>
      <c r="P98" s="60">
        <f t="shared" si="25"/>
        <v>5.7300000000000004</v>
      </c>
      <c r="Q98" s="60">
        <f t="shared" si="25"/>
        <v>11.66</v>
      </c>
      <c r="R98" s="60">
        <f t="shared" si="25"/>
        <v>12.67</v>
      </c>
      <c r="S98" s="60">
        <f t="shared" si="25"/>
        <v>12.75</v>
      </c>
      <c r="T98" s="60">
        <f t="shared" si="25"/>
        <v>8.0399999999999991</v>
      </c>
      <c r="U98" s="60">
        <f t="shared" si="25"/>
        <v>8.3300000000000001</v>
      </c>
      <c r="V98" s="60">
        <f t="shared" si="25"/>
        <v>1.3799999999999999</v>
      </c>
      <c r="W98" s="60">
        <f t="shared" si="25"/>
        <v>9.3200000000000003</v>
      </c>
      <c r="X98" s="60">
        <f t="shared" si="25"/>
        <v>7.0199999999999996</v>
      </c>
      <c r="Y98" s="60">
        <f t="shared" si="25"/>
        <v>8.5399999999999991</v>
      </c>
      <c r="Z98" s="60">
        <f t="shared" si="25"/>
        <v>11.380000000000001</v>
      </c>
      <c r="AA98" s="60">
        <f t="shared" si="25"/>
        <v>14.35</v>
      </c>
      <c r="AB98" s="62">
        <f t="shared" si="25"/>
        <v>0.80000000000000004</v>
      </c>
    </row>
    <row r="99" ht="16.5">
      <c r="A99" s="34"/>
      <c r="B99" s="53">
        <v>45895</v>
      </c>
      <c r="C99" s="58">
        <f>SUMIF(E99:AB99,"&gt;0")</f>
        <v>107.97999999999998</v>
      </c>
      <c r="D99" s="59">
        <f>SUMIF(E99:AB99,"&lt;0")</f>
        <v>0</v>
      </c>
      <c r="E99" s="60">
        <f t="shared" si="1"/>
        <v>0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7.79</v>
      </c>
      <c r="K99" s="60">
        <f t="shared" si="26"/>
        <v>8.3699999999999992</v>
      </c>
      <c r="L99" s="60">
        <f t="shared" si="26"/>
        <v>5.6799999999999997</v>
      </c>
      <c r="M99" s="60">
        <f t="shared" si="26"/>
        <v>2.7400000000000002</v>
      </c>
      <c r="N99" s="60">
        <f t="shared" si="26"/>
        <v>2.1419999999999999</v>
      </c>
      <c r="O99" s="60">
        <f t="shared" si="26"/>
        <v>0</v>
      </c>
      <c r="P99" s="60">
        <f t="shared" si="26"/>
        <v>3</v>
      </c>
      <c r="Q99" s="60">
        <f t="shared" si="26"/>
        <v>2.2999999999999998</v>
      </c>
      <c r="R99" s="60">
        <f t="shared" si="26"/>
        <v>2.5539999999999998</v>
      </c>
      <c r="S99" s="60">
        <f t="shared" si="26"/>
        <v>2.964</v>
      </c>
      <c r="T99" s="60">
        <f t="shared" si="26"/>
        <v>8.9700000000000006</v>
      </c>
      <c r="U99" s="60">
        <f t="shared" si="26"/>
        <v>12.449999999999999</v>
      </c>
      <c r="V99" s="60">
        <f t="shared" si="26"/>
        <v>12.33</v>
      </c>
      <c r="W99" s="60">
        <f t="shared" si="26"/>
        <v>5</v>
      </c>
      <c r="X99" s="60">
        <f t="shared" si="26"/>
        <v>14.32</v>
      </c>
      <c r="Y99" s="60">
        <f t="shared" si="26"/>
        <v>10.74</v>
      </c>
      <c r="Z99" s="60">
        <f t="shared" si="26"/>
        <v>3.6099999999999999</v>
      </c>
      <c r="AA99" s="60">
        <f t="shared" si="26"/>
        <v>0.39000000000000001</v>
      </c>
      <c r="AB99" s="62">
        <f t="shared" si="26"/>
        <v>2.6299999999999999</v>
      </c>
    </row>
    <row r="100" ht="16.5">
      <c r="A100" s="34"/>
      <c r="B100" s="53">
        <v>45896</v>
      </c>
      <c r="C100" s="58">
        <f>SUMIF(E100:AB100,"&gt;0")</f>
        <v>144.17999999999998</v>
      </c>
      <c r="D100" s="59">
        <f>SUMIF(E100:AB100,"&lt;0")</f>
        <v>0</v>
      </c>
      <c r="E100" s="60">
        <f t="shared" si="1"/>
        <v>0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3.71</v>
      </c>
      <c r="K100" s="60">
        <f t="shared" si="27"/>
        <v>8.1999999999999993</v>
      </c>
      <c r="L100" s="60">
        <f t="shared" si="27"/>
        <v>2.2400000000000002</v>
      </c>
      <c r="M100" s="60">
        <f t="shared" si="27"/>
        <v>6.5099999999999998</v>
      </c>
      <c r="N100" s="60">
        <f t="shared" si="27"/>
        <v>9.2200000000000006</v>
      </c>
      <c r="O100" s="60">
        <f t="shared" si="27"/>
        <v>9.2300000000000004</v>
      </c>
      <c r="P100" s="60">
        <f t="shared" si="27"/>
        <v>9.2200000000000006</v>
      </c>
      <c r="Q100" s="60">
        <f t="shared" si="27"/>
        <v>9.2200000000000006</v>
      </c>
      <c r="R100" s="60">
        <f t="shared" si="27"/>
        <v>9.2200000000000006</v>
      </c>
      <c r="S100" s="60">
        <f t="shared" si="27"/>
        <v>9.2200000000000006</v>
      </c>
      <c r="T100" s="60">
        <f t="shared" si="27"/>
        <v>9.2200000000000006</v>
      </c>
      <c r="U100" s="60">
        <f t="shared" si="27"/>
        <v>8.0099999999999998</v>
      </c>
      <c r="V100" s="60">
        <f t="shared" si="27"/>
        <v>5.5199999999999996</v>
      </c>
      <c r="W100" s="60">
        <f t="shared" si="27"/>
        <v>17.91</v>
      </c>
      <c r="X100" s="60">
        <f t="shared" si="27"/>
        <v>4.8700000000000001</v>
      </c>
      <c r="Y100" s="60">
        <f t="shared" si="27"/>
        <v>6.6699999999999999</v>
      </c>
      <c r="Z100" s="60">
        <f t="shared" si="27"/>
        <v>2.7799999999999998</v>
      </c>
      <c r="AA100" s="60">
        <f t="shared" si="27"/>
        <v>9.6699999999999999</v>
      </c>
      <c r="AB100" s="62">
        <f t="shared" si="27"/>
        <v>3.54</v>
      </c>
    </row>
    <row r="101" ht="16.5">
      <c r="A101" s="34"/>
      <c r="B101" s="53">
        <v>45897</v>
      </c>
      <c r="C101" s="58">
        <f>SUMIF(E101:AB101,"&gt;0")</f>
        <v>121.67999999999999</v>
      </c>
      <c r="D101" s="59">
        <f>SUMIF(E101:AB101,"&lt;0")</f>
        <v>0</v>
      </c>
      <c r="E101" s="60">
        <f t="shared" si="1"/>
        <v>0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5.5199999999999996</v>
      </c>
      <c r="K101" s="60">
        <f t="shared" si="28"/>
        <v>10.44</v>
      </c>
      <c r="L101" s="60">
        <f t="shared" si="28"/>
        <v>1.8</v>
      </c>
      <c r="M101" s="60">
        <f t="shared" si="28"/>
        <v>6.3099999999999996</v>
      </c>
      <c r="N101" s="60">
        <f t="shared" si="28"/>
        <v>8.4399999999999995</v>
      </c>
      <c r="O101" s="60">
        <f t="shared" si="28"/>
        <v>9.2300000000000004</v>
      </c>
      <c r="P101" s="60">
        <f t="shared" si="28"/>
        <v>9.2300000000000004</v>
      </c>
      <c r="Q101" s="60">
        <f t="shared" si="28"/>
        <v>4.4000000000000004</v>
      </c>
      <c r="R101" s="60">
        <f t="shared" si="28"/>
        <v>1.0600000000000001</v>
      </c>
      <c r="S101" s="60">
        <f t="shared" si="28"/>
        <v>6.3300000000000001</v>
      </c>
      <c r="T101" s="60">
        <f t="shared" si="28"/>
        <v>2.3399999999999999</v>
      </c>
      <c r="U101" s="60">
        <f t="shared" si="28"/>
        <v>2.4100000000000001</v>
      </c>
      <c r="V101" s="60">
        <f t="shared" si="28"/>
        <v>1.9300000000000002</v>
      </c>
      <c r="W101" s="60">
        <f t="shared" si="28"/>
        <v>1.7399999999999998</v>
      </c>
      <c r="X101" s="60">
        <f t="shared" si="28"/>
        <v>14.23</v>
      </c>
      <c r="Y101" s="60">
        <f t="shared" si="28"/>
        <v>15.91</v>
      </c>
      <c r="Z101" s="60">
        <f t="shared" si="28"/>
        <v>5.2300000000000004</v>
      </c>
      <c r="AA101" s="60">
        <f t="shared" si="28"/>
        <v>15.130000000000001</v>
      </c>
      <c r="AB101" s="62">
        <f t="shared" si="28"/>
        <v>0</v>
      </c>
    </row>
    <row r="102" ht="16.5">
      <c r="A102" s="34"/>
      <c r="B102" s="53">
        <v>45898</v>
      </c>
      <c r="C102" s="58">
        <f>SUMIF(E102:AB102,"&gt;0")</f>
        <v>170.06999999999999</v>
      </c>
      <c r="D102" s="59">
        <f>SUMIF(E102:AB102,"&lt;0")</f>
        <v>0</v>
      </c>
      <c r="E102" s="60">
        <f t="shared" si="1"/>
        <v>5.71</v>
      </c>
      <c r="F102" s="60">
        <f t="shared" ref="F102:AB102" si="29">F32+ABS(F67)</f>
        <v>6.8499999999999996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2.2200000000000002</v>
      </c>
      <c r="K102" s="60">
        <f t="shared" si="29"/>
        <v>5.46</v>
      </c>
      <c r="L102" s="60">
        <f t="shared" si="29"/>
        <v>5.4900000000000002</v>
      </c>
      <c r="M102" s="60">
        <f t="shared" si="29"/>
        <v>6.8499999999999996</v>
      </c>
      <c r="N102" s="60">
        <f t="shared" si="29"/>
        <v>5.0300000000000002</v>
      </c>
      <c r="O102" s="60">
        <f t="shared" si="29"/>
        <v>8.8699999999999992</v>
      </c>
      <c r="P102" s="60">
        <f t="shared" si="29"/>
        <v>8.5800000000000001</v>
      </c>
      <c r="Q102" s="60">
        <f t="shared" si="29"/>
        <v>1.1799999999999999</v>
      </c>
      <c r="R102" s="60">
        <f t="shared" si="29"/>
        <v>3.98</v>
      </c>
      <c r="S102" s="60">
        <f t="shared" si="29"/>
        <v>10.460000000000001</v>
      </c>
      <c r="T102" s="60">
        <f t="shared" si="29"/>
        <v>11.98</v>
      </c>
      <c r="U102" s="60">
        <f t="shared" si="29"/>
        <v>9.9299999999999997</v>
      </c>
      <c r="V102" s="60">
        <f t="shared" si="29"/>
        <v>19.079999999999998</v>
      </c>
      <c r="W102" s="60">
        <f t="shared" si="29"/>
        <v>17.449999999999999</v>
      </c>
      <c r="X102" s="60">
        <f t="shared" si="29"/>
        <v>9.7300000000000004</v>
      </c>
      <c r="Y102" s="60">
        <f t="shared" si="29"/>
        <v>10.31</v>
      </c>
      <c r="Z102" s="60">
        <f t="shared" si="29"/>
        <v>8.5</v>
      </c>
      <c r="AA102" s="60">
        <f t="shared" si="29"/>
        <v>8.7599999999999998</v>
      </c>
      <c r="AB102" s="62">
        <f t="shared" si="29"/>
        <v>3.6499999999999999</v>
      </c>
    </row>
    <row r="103" ht="16.5">
      <c r="A103" s="34"/>
      <c r="B103" s="53">
        <v>45899</v>
      </c>
      <c r="C103" s="58">
        <f>SUMIF(E103:AB103,"&gt;0")</f>
        <v>201.43999999999994</v>
      </c>
      <c r="D103" s="59">
        <f>SUMIF(E103:AB103,"&lt;0")</f>
        <v>0</v>
      </c>
      <c r="E103" s="60">
        <f t="shared" si="1"/>
        <v>0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12.34</v>
      </c>
      <c r="K103" s="60">
        <f t="shared" si="30"/>
        <v>3.5800000000000001</v>
      </c>
      <c r="L103" s="60">
        <f t="shared" si="30"/>
        <v>12.199999999999999</v>
      </c>
      <c r="M103" s="60">
        <f t="shared" si="30"/>
        <v>12.609999999999999</v>
      </c>
      <c r="N103" s="60">
        <f t="shared" si="30"/>
        <v>13.130000000000001</v>
      </c>
      <c r="O103" s="60">
        <f t="shared" si="30"/>
        <v>13.1</v>
      </c>
      <c r="P103" s="60">
        <f t="shared" si="30"/>
        <v>2.46</v>
      </c>
      <c r="Q103" s="60">
        <f t="shared" si="30"/>
        <v>9.3200000000000003</v>
      </c>
      <c r="R103" s="60">
        <f t="shared" si="30"/>
        <v>9.3200000000000003</v>
      </c>
      <c r="S103" s="60">
        <f t="shared" si="30"/>
        <v>12.380000000000001</v>
      </c>
      <c r="T103" s="60">
        <f t="shared" si="30"/>
        <v>13.1</v>
      </c>
      <c r="U103" s="60">
        <f t="shared" si="30"/>
        <v>13.1</v>
      </c>
      <c r="V103" s="60">
        <f t="shared" si="30"/>
        <v>16.98</v>
      </c>
      <c r="W103" s="60">
        <f t="shared" si="30"/>
        <v>12.73</v>
      </c>
      <c r="X103" s="60">
        <f t="shared" si="30"/>
        <v>5</v>
      </c>
      <c r="Y103" s="60">
        <f t="shared" si="30"/>
        <v>14.699999999999999</v>
      </c>
      <c r="Z103" s="60">
        <f t="shared" si="30"/>
        <v>13.220000000000001</v>
      </c>
      <c r="AA103" s="60">
        <f t="shared" si="30"/>
        <v>11.74</v>
      </c>
      <c r="AB103" s="62">
        <f t="shared" si="30"/>
        <v>0.42999999999999999</v>
      </c>
    </row>
    <row r="104" ht="15.75">
      <c r="A104" s="34"/>
      <c r="B104" s="54">
        <v>45900</v>
      </c>
      <c r="C104" s="63">
        <f>SUMIF(E104:AB104,"&gt;0")</f>
        <v>63.229999999999997</v>
      </c>
      <c r="D104" s="64">
        <f>SUMIF(E104:AB104,"&lt;0")</f>
        <v>-78.109999999999999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-6.8399999999999999</v>
      </c>
      <c r="K104" s="65">
        <f t="shared" si="31"/>
        <v>-0.51000000000000001</v>
      </c>
      <c r="L104" s="65">
        <f t="shared" si="31"/>
        <v>-5.1500000000000004</v>
      </c>
      <c r="M104" s="65">
        <f t="shared" si="31"/>
        <v>-5.4500000000000002</v>
      </c>
      <c r="N104" s="65">
        <f t="shared" si="31"/>
        <v>-9.2200000000000006</v>
      </c>
      <c r="O104" s="65">
        <f>O34+O69</f>
        <v>-9.2300000000000004</v>
      </c>
      <c r="P104" s="65">
        <f t="shared" si="31"/>
        <v>-9.2200000000000006</v>
      </c>
      <c r="Q104" s="65">
        <f t="shared" si="31"/>
        <v>-1.0800000000000001</v>
      </c>
      <c r="R104" s="65">
        <f t="shared" si="31"/>
        <v>-6.29</v>
      </c>
      <c r="S104" s="65">
        <f t="shared" si="31"/>
        <v>-8.5999999999999996</v>
      </c>
      <c r="T104" s="65">
        <f t="shared" si="31"/>
        <v>-1.01</v>
      </c>
      <c r="U104" s="65">
        <f t="shared" si="31"/>
        <v>-5.8899999999999997</v>
      </c>
      <c r="V104" s="65">
        <f t="shared" si="31"/>
        <v>-9.6199999999999992</v>
      </c>
      <c r="W104" s="65">
        <f t="shared" si="31"/>
        <v>18.98</v>
      </c>
      <c r="X104" s="65">
        <f t="shared" si="31"/>
        <v>17.800000000000001</v>
      </c>
      <c r="Y104" s="65">
        <f t="shared" si="31"/>
        <v>4.5199999999999996</v>
      </c>
      <c r="Z104" s="65">
        <f t="shared" si="31"/>
        <v>14.289999999999999</v>
      </c>
      <c r="AA104" s="65">
        <f t="shared" si="31"/>
        <v>7.6399999999999997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45870</v>
      </c>
      <c r="C4" s="48">
        <f>SUM(E4:AB4)</f>
        <v>59.916666669999998</v>
      </c>
      <c r="D4" s="49"/>
      <c r="E4" s="50">
        <v>8.4000000000000004</v>
      </c>
      <c r="F4" s="51">
        <v>10.85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3.6666666700000001</v>
      </c>
      <c r="S4" s="51">
        <v>11</v>
      </c>
      <c r="T4" s="51">
        <v>0</v>
      </c>
      <c r="U4" s="51">
        <v>20</v>
      </c>
      <c r="V4" s="51">
        <v>6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45871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45872</v>
      </c>
      <c r="C6" s="48">
        <f>SUM(E6:AB6)</f>
        <v>12.66666667</v>
      </c>
      <c r="D6" s="49"/>
      <c r="E6" s="50">
        <v>12.66666667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45873</v>
      </c>
      <c r="C7" s="48">
        <f>SUM(E7:AB7)</f>
        <v>106.81666667</v>
      </c>
      <c r="D7" s="49"/>
      <c r="E7" s="50">
        <v>6.6500000000000004</v>
      </c>
      <c r="F7" s="51">
        <v>21</v>
      </c>
      <c r="G7" s="51">
        <v>28.416666670000001</v>
      </c>
      <c r="H7" s="51">
        <v>15.75</v>
      </c>
      <c r="I7" s="51">
        <v>35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45874</v>
      </c>
      <c r="C8" s="48">
        <f>SUM(E8:AB8)</f>
        <v>93.75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7.0833333300000003</v>
      </c>
      <c r="N8" s="51">
        <v>20</v>
      </c>
      <c r="O8" s="51">
        <v>20</v>
      </c>
      <c r="P8" s="51">
        <v>20</v>
      </c>
      <c r="Q8" s="51">
        <v>20</v>
      </c>
      <c r="R8" s="51">
        <v>6.6666666699999997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45875</v>
      </c>
      <c r="C9" s="48">
        <f>SUM(E9:AB9)</f>
        <v>51.25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11.25</v>
      </c>
      <c r="M9" s="51">
        <v>20</v>
      </c>
      <c r="N9" s="51">
        <v>20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45876</v>
      </c>
      <c r="C10" s="48">
        <f>SUM(E10:AB10)</f>
        <v>73.533333339999999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11.66666667</v>
      </c>
      <c r="U10" s="51">
        <v>20</v>
      </c>
      <c r="V10" s="51">
        <v>20</v>
      </c>
      <c r="W10" s="51">
        <v>0</v>
      </c>
      <c r="X10" s="51">
        <v>0</v>
      </c>
      <c r="Y10" s="51">
        <v>0</v>
      </c>
      <c r="Z10" s="51">
        <v>21.866666670000001</v>
      </c>
      <c r="AA10" s="51">
        <v>0</v>
      </c>
      <c r="AB10" s="52">
        <v>0</v>
      </c>
    </row>
    <row r="11" ht="16.5">
      <c r="A11" s="34"/>
      <c r="B11" s="53">
        <v>45877</v>
      </c>
      <c r="C11" s="48">
        <f>SUM(E11:AB11)</f>
        <v>113.51666666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17.5</v>
      </c>
      <c r="N11" s="51">
        <v>6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12.33333333</v>
      </c>
      <c r="U11" s="51">
        <v>20</v>
      </c>
      <c r="V11" s="51">
        <v>8.3333333300000003</v>
      </c>
      <c r="W11" s="51">
        <v>0</v>
      </c>
      <c r="X11" s="51">
        <v>7.3499999999999996</v>
      </c>
      <c r="Y11" s="51">
        <v>21</v>
      </c>
      <c r="Z11" s="51">
        <v>21</v>
      </c>
      <c r="AA11" s="51">
        <v>0</v>
      </c>
      <c r="AB11" s="52">
        <v>0</v>
      </c>
    </row>
    <row r="12" ht="16.5">
      <c r="A12" s="34"/>
      <c r="B12" s="53">
        <v>45878</v>
      </c>
      <c r="C12" s="48">
        <f>SUM(E12:AB12)</f>
        <v>0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45879</v>
      </c>
      <c r="C13" s="48">
        <f>SUM(E13:AB13)</f>
        <v>0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45880</v>
      </c>
      <c r="C14" s="48">
        <f>SUM(E14:AB14)</f>
        <v>0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45881</v>
      </c>
      <c r="C15" s="48">
        <f>SUM(E15:AB15)</f>
        <v>265.96666667</v>
      </c>
      <c r="D15" s="49"/>
      <c r="E15" s="50">
        <v>0</v>
      </c>
      <c r="F15" s="51">
        <v>13.66666667</v>
      </c>
      <c r="G15" s="51">
        <v>41</v>
      </c>
      <c r="H15" s="51">
        <v>29.383333329999999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21</v>
      </c>
      <c r="O15" s="51">
        <v>20</v>
      </c>
      <c r="P15" s="51">
        <v>20</v>
      </c>
      <c r="Q15" s="51">
        <v>20</v>
      </c>
      <c r="R15" s="51">
        <v>20</v>
      </c>
      <c r="S15" s="51">
        <v>20</v>
      </c>
      <c r="T15" s="51">
        <v>20</v>
      </c>
      <c r="U15" s="51">
        <v>10.46666667</v>
      </c>
      <c r="V15" s="51">
        <v>7.7000000000000002</v>
      </c>
      <c r="W15" s="51">
        <v>1.75</v>
      </c>
      <c r="X15" s="51">
        <v>21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45882</v>
      </c>
      <c r="C16" s="48">
        <f>SUM(E16:AB16)</f>
        <v>151.26666665999997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15.4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15</v>
      </c>
      <c r="S16" s="51">
        <v>20</v>
      </c>
      <c r="T16" s="51">
        <v>20</v>
      </c>
      <c r="U16" s="51">
        <v>8.0500000000000007</v>
      </c>
      <c r="V16" s="51">
        <v>0</v>
      </c>
      <c r="W16" s="51">
        <v>17.149999999999999</v>
      </c>
      <c r="X16" s="51">
        <v>21</v>
      </c>
      <c r="Y16" s="51">
        <v>18.333333329999999</v>
      </c>
      <c r="Z16" s="51">
        <v>16.333333329999999</v>
      </c>
      <c r="AA16" s="51">
        <v>0</v>
      </c>
      <c r="AB16" s="52">
        <v>0</v>
      </c>
    </row>
    <row r="17" ht="16.5">
      <c r="A17" s="34"/>
      <c r="B17" s="53">
        <v>45883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45884</v>
      </c>
      <c r="C18" s="48">
        <f>SUM(E18:AB18)</f>
        <v>120.21666667</v>
      </c>
      <c r="D18" s="49"/>
      <c r="E18" s="50">
        <v>12.883333329999999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20</v>
      </c>
      <c r="O18" s="51">
        <v>20</v>
      </c>
      <c r="P18" s="51">
        <v>1.6666666699999999</v>
      </c>
      <c r="Q18" s="51">
        <v>20</v>
      </c>
      <c r="R18" s="51">
        <v>20</v>
      </c>
      <c r="S18" s="51">
        <v>20</v>
      </c>
      <c r="T18" s="51">
        <v>5.6666666699999997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45885</v>
      </c>
      <c r="C19" s="48">
        <f>SUM(E19:AB19)</f>
        <v>124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6</v>
      </c>
      <c r="P19" s="51">
        <v>8</v>
      </c>
      <c r="Q19" s="51">
        <v>10</v>
      </c>
      <c r="R19" s="51">
        <v>20</v>
      </c>
      <c r="S19" s="51">
        <v>20</v>
      </c>
      <c r="T19" s="51">
        <v>20</v>
      </c>
      <c r="U19" s="51">
        <v>20</v>
      </c>
      <c r="V19" s="51">
        <v>20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45886</v>
      </c>
      <c r="C20" s="48">
        <f>SUM(E20:AB20)</f>
        <v>0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45887</v>
      </c>
      <c r="C21" s="48">
        <f>SUM(E21:AB21)</f>
        <v>16.100000000000001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16.100000000000001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45888</v>
      </c>
      <c r="C22" s="48">
        <f>SUM(E22:AB22)</f>
        <v>0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45889</v>
      </c>
      <c r="C23" s="48">
        <f>SUM(E23:AB23)</f>
        <v>6.6166666699999999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6.6166666699999999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45890</v>
      </c>
      <c r="C24" s="48">
        <f>SUM(E24:AB24)</f>
        <v>0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45891</v>
      </c>
      <c r="C25" s="48">
        <f>SUM(E25:AB25)</f>
        <v>144.33333334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20</v>
      </c>
      <c r="N25" s="51">
        <v>20</v>
      </c>
      <c r="O25" s="51">
        <v>20</v>
      </c>
      <c r="P25" s="51">
        <v>20</v>
      </c>
      <c r="Q25" s="51">
        <v>7.6666666699999997</v>
      </c>
      <c r="R25" s="51">
        <v>9</v>
      </c>
      <c r="S25" s="51">
        <v>20</v>
      </c>
      <c r="T25" s="51">
        <v>20</v>
      </c>
      <c r="U25" s="51">
        <v>7.6666666699999997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45892</v>
      </c>
      <c r="C26" s="48">
        <f>SUM(E26:AB26)</f>
        <v>51.333333330000002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20</v>
      </c>
      <c r="O26" s="51">
        <v>20</v>
      </c>
      <c r="P26" s="51">
        <v>11.33333333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45893</v>
      </c>
      <c r="C27" s="48">
        <f>SUM(E27:AB27)</f>
        <v>0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45894</v>
      </c>
      <c r="C28" s="48">
        <f>SUM(E28:AB28)</f>
        <v>62.666666669999998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9.6666666699999997</v>
      </c>
      <c r="R28" s="51">
        <v>20</v>
      </c>
      <c r="S28" s="51">
        <v>20</v>
      </c>
      <c r="T28" s="51">
        <v>13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45895</v>
      </c>
      <c r="C29" s="48">
        <f>SUM(E29:AB29)</f>
        <v>59.366666670000001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14.699999999999999</v>
      </c>
      <c r="O29" s="51">
        <v>20</v>
      </c>
      <c r="P29" s="51">
        <v>20</v>
      </c>
      <c r="Q29" s="51">
        <v>4.6666666699999997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45896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45897</v>
      </c>
      <c r="C31" s="48">
        <f>SUM(E31:AB31)</f>
        <v>0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45898</v>
      </c>
      <c r="C32" s="48">
        <f>SUM(E32:AB32)</f>
        <v>51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3</v>
      </c>
      <c r="U32" s="51">
        <v>7.3333333300000003</v>
      </c>
      <c r="V32" s="51">
        <v>12.66666667</v>
      </c>
      <c r="W32" s="51">
        <v>28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45899</v>
      </c>
      <c r="C33" s="48">
        <f>SUM(E33:AB33)</f>
        <v>196.11666667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32.116666670000001</v>
      </c>
      <c r="J33" s="51">
        <v>0</v>
      </c>
      <c r="K33" s="51">
        <v>0</v>
      </c>
      <c r="L33" s="51">
        <v>0</v>
      </c>
      <c r="M33" s="51">
        <v>14.33333333</v>
      </c>
      <c r="N33" s="51">
        <v>20</v>
      </c>
      <c r="O33" s="51">
        <v>20</v>
      </c>
      <c r="P33" s="51">
        <v>15</v>
      </c>
      <c r="Q33" s="51">
        <v>0</v>
      </c>
      <c r="R33" s="51">
        <v>0</v>
      </c>
      <c r="S33" s="51">
        <v>14.66666667</v>
      </c>
      <c r="T33" s="51">
        <v>20</v>
      </c>
      <c r="U33" s="51">
        <v>20</v>
      </c>
      <c r="V33" s="51">
        <v>20</v>
      </c>
      <c r="W33" s="51">
        <v>20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45900</v>
      </c>
      <c r="C34" s="55">
        <f>SUM(E34:AB34)</f>
        <v>31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2.3333333299999999</v>
      </c>
      <c r="W34" s="51">
        <v>0</v>
      </c>
      <c r="X34" s="51">
        <v>7.6666666699999997</v>
      </c>
      <c r="Y34" s="51">
        <v>21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45870</v>
      </c>
      <c r="C39" s="48">
        <f>SUM(E39:AB39)</f>
        <v>-36.666666669999998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-16.666666670000001</v>
      </c>
      <c r="AB39" s="52">
        <v>-20</v>
      </c>
    </row>
    <row r="40" ht="16.5">
      <c r="A40" s="34"/>
      <c r="B40" s="53">
        <v>45871</v>
      </c>
      <c r="C40" s="48">
        <f>SUM(E40:AB40)</f>
        <v>-228.38333333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-0.38333333000000003</v>
      </c>
      <c r="O40" s="51">
        <v>-1</v>
      </c>
      <c r="P40" s="51">
        <v>-1</v>
      </c>
      <c r="Q40" s="51">
        <v>-1</v>
      </c>
      <c r="R40" s="51">
        <v>-1</v>
      </c>
      <c r="S40" s="51">
        <v>-1</v>
      </c>
      <c r="T40" s="51">
        <v>-1</v>
      </c>
      <c r="U40" s="51">
        <v>-1</v>
      </c>
      <c r="V40" s="51">
        <v>-1</v>
      </c>
      <c r="W40" s="51">
        <v>-40</v>
      </c>
      <c r="X40" s="51">
        <v>-55</v>
      </c>
      <c r="Y40" s="51">
        <v>-35</v>
      </c>
      <c r="Z40" s="51">
        <v>-35</v>
      </c>
      <c r="AA40" s="51">
        <v>-35</v>
      </c>
      <c r="AB40" s="52">
        <v>-20</v>
      </c>
    </row>
    <row r="41" ht="16.5">
      <c r="A41" s="34"/>
      <c r="B41" s="53">
        <v>45872</v>
      </c>
      <c r="C41" s="48">
        <f>SUM(E41:AB41)</f>
        <v>-6.9166666699999997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-0.91666667000000002</v>
      </c>
      <c r="O41" s="51">
        <v>-1</v>
      </c>
      <c r="P41" s="51">
        <v>-1</v>
      </c>
      <c r="Q41" s="51">
        <v>-1</v>
      </c>
      <c r="R41" s="51">
        <v>-1</v>
      </c>
      <c r="S41" s="51">
        <v>-1</v>
      </c>
      <c r="T41" s="51">
        <v>0</v>
      </c>
      <c r="U41" s="51">
        <v>-1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45873</v>
      </c>
      <c r="C42" s="48">
        <f>SUM(E42:AB42)</f>
        <v>-381.08333333000002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-20</v>
      </c>
      <c r="M42" s="51">
        <v>-48</v>
      </c>
      <c r="N42" s="51">
        <v>-31</v>
      </c>
      <c r="O42" s="51">
        <v>-31</v>
      </c>
      <c r="P42" s="51">
        <v>-21</v>
      </c>
      <c r="Q42" s="51">
        <v>-16</v>
      </c>
      <c r="R42" s="51">
        <v>-9.8666666700000007</v>
      </c>
      <c r="S42" s="51">
        <v>-6.93333333</v>
      </c>
      <c r="T42" s="51">
        <v>-16</v>
      </c>
      <c r="U42" s="51">
        <v>-24.283333330000001</v>
      </c>
      <c r="V42" s="51">
        <v>0</v>
      </c>
      <c r="W42" s="51">
        <v>0</v>
      </c>
      <c r="X42" s="51">
        <v>0</v>
      </c>
      <c r="Y42" s="51">
        <v>-22</v>
      </c>
      <c r="Z42" s="51">
        <v>-45</v>
      </c>
      <c r="AA42" s="51">
        <v>-45</v>
      </c>
      <c r="AB42" s="52">
        <v>-45</v>
      </c>
    </row>
    <row r="43" ht="16.5">
      <c r="A43" s="34"/>
      <c r="B43" s="53">
        <v>45874</v>
      </c>
      <c r="C43" s="48">
        <f>SUM(E43:AB43)</f>
        <v>-250.5</v>
      </c>
      <c r="D43" s="49"/>
      <c r="E43" s="50">
        <v>-1</v>
      </c>
      <c r="F43" s="51">
        <v>-1</v>
      </c>
      <c r="G43" s="51">
        <v>-1</v>
      </c>
      <c r="H43" s="51">
        <v>-1</v>
      </c>
      <c r="I43" s="51">
        <v>-1</v>
      </c>
      <c r="J43" s="51">
        <v>-1</v>
      </c>
      <c r="K43" s="51">
        <v>-1</v>
      </c>
      <c r="L43" s="51">
        <v>-2.03333333</v>
      </c>
      <c r="M43" s="51">
        <v>-0.90000000000000002</v>
      </c>
      <c r="N43" s="51">
        <v>0</v>
      </c>
      <c r="O43" s="51">
        <v>0</v>
      </c>
      <c r="P43" s="51">
        <v>0</v>
      </c>
      <c r="Q43" s="51">
        <v>0</v>
      </c>
      <c r="R43" s="51">
        <v>-0.10000000000000001</v>
      </c>
      <c r="S43" s="51">
        <v>-1</v>
      </c>
      <c r="T43" s="51">
        <v>-1</v>
      </c>
      <c r="U43" s="51">
        <v>-1</v>
      </c>
      <c r="V43" s="51">
        <v>-1</v>
      </c>
      <c r="W43" s="51">
        <v>-20</v>
      </c>
      <c r="X43" s="51">
        <v>-73</v>
      </c>
      <c r="Y43" s="51">
        <v>-42.466666670000002</v>
      </c>
      <c r="Z43" s="51">
        <v>-35</v>
      </c>
      <c r="AA43" s="51">
        <v>-35</v>
      </c>
      <c r="AB43" s="52">
        <v>-31</v>
      </c>
    </row>
    <row r="44" ht="16.5">
      <c r="A44" s="34"/>
      <c r="B44" s="53">
        <v>45875</v>
      </c>
      <c r="C44" s="48">
        <f>SUM(E44:AB44)</f>
        <v>-101.86666667</v>
      </c>
      <c r="D44" s="49"/>
      <c r="E44" s="50">
        <v>-1</v>
      </c>
      <c r="F44" s="51">
        <v>-0.75</v>
      </c>
      <c r="G44" s="51">
        <v>-1</v>
      </c>
      <c r="H44" s="51">
        <v>-1</v>
      </c>
      <c r="I44" s="51">
        <v>-1</v>
      </c>
      <c r="J44" s="51">
        <v>-1</v>
      </c>
      <c r="K44" s="51">
        <v>-3</v>
      </c>
      <c r="L44" s="51">
        <v>-0.69999999999999996</v>
      </c>
      <c r="M44" s="51">
        <v>0</v>
      </c>
      <c r="N44" s="51">
        <v>0</v>
      </c>
      <c r="O44" s="51">
        <v>-1</v>
      </c>
      <c r="P44" s="51">
        <v>-1</v>
      </c>
      <c r="Q44" s="51">
        <v>-1</v>
      </c>
      <c r="R44" s="51">
        <v>-1</v>
      </c>
      <c r="S44" s="51">
        <v>-1</v>
      </c>
      <c r="T44" s="51">
        <v>-1</v>
      </c>
      <c r="U44" s="51">
        <v>-1</v>
      </c>
      <c r="V44" s="51">
        <v>-1</v>
      </c>
      <c r="W44" s="51">
        <v>-40</v>
      </c>
      <c r="X44" s="51">
        <v>-44.416666669999998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45876</v>
      </c>
      <c r="C45" s="48">
        <f>SUM(E45:AB45)</f>
        <v>-4.8833333300000001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-1</v>
      </c>
      <c r="P45" s="51">
        <v>-1</v>
      </c>
      <c r="Q45" s="51">
        <v>-1</v>
      </c>
      <c r="R45" s="51">
        <v>-1</v>
      </c>
      <c r="S45" s="51">
        <v>-0.88333333000000003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45877</v>
      </c>
      <c r="C46" s="48">
        <f>SUM(E46:AB46)</f>
        <v>0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45878</v>
      </c>
      <c r="C47" s="48">
        <f>SUM(E47:AB47)</f>
        <v>-57.100000000000001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-1</v>
      </c>
      <c r="Q47" s="51">
        <v>-1</v>
      </c>
      <c r="R47" s="51">
        <v>-1</v>
      </c>
      <c r="S47" s="51">
        <v>-1</v>
      </c>
      <c r="T47" s="51">
        <v>-1</v>
      </c>
      <c r="U47" s="51">
        <v>-0.69999999999999996</v>
      </c>
      <c r="V47" s="51">
        <v>0</v>
      </c>
      <c r="W47" s="51">
        <v>-11.4</v>
      </c>
      <c r="X47" s="51">
        <v>0</v>
      </c>
      <c r="Y47" s="51">
        <v>0</v>
      </c>
      <c r="Z47" s="51">
        <v>0</v>
      </c>
      <c r="AA47" s="51">
        <v>-9</v>
      </c>
      <c r="AB47" s="52">
        <v>-31</v>
      </c>
    </row>
    <row r="48" ht="16.5">
      <c r="A48" s="34"/>
      <c r="B48" s="53">
        <v>45879</v>
      </c>
      <c r="C48" s="48">
        <f>SUM(E48:AB48)</f>
        <v>-59.350000000000001</v>
      </c>
      <c r="D48" s="49"/>
      <c r="E48" s="50">
        <v>-1</v>
      </c>
      <c r="F48" s="51">
        <v>-1</v>
      </c>
      <c r="G48" s="51">
        <v>-1</v>
      </c>
      <c r="H48" s="51">
        <v>-1</v>
      </c>
      <c r="I48" s="51">
        <v>-1</v>
      </c>
      <c r="J48" s="51">
        <v>-1</v>
      </c>
      <c r="K48" s="51">
        <v>0</v>
      </c>
      <c r="L48" s="51">
        <v>0</v>
      </c>
      <c r="M48" s="51">
        <v>-0.25</v>
      </c>
      <c r="N48" s="51">
        <v>-1</v>
      </c>
      <c r="O48" s="51">
        <v>-1</v>
      </c>
      <c r="P48" s="51">
        <v>-1</v>
      </c>
      <c r="Q48" s="51">
        <v>-1</v>
      </c>
      <c r="R48" s="51">
        <v>-1</v>
      </c>
      <c r="S48" s="51">
        <v>-1</v>
      </c>
      <c r="T48" s="51">
        <v>-1</v>
      </c>
      <c r="U48" s="51">
        <v>-1</v>
      </c>
      <c r="V48" s="51">
        <v>-1</v>
      </c>
      <c r="W48" s="51">
        <v>0</v>
      </c>
      <c r="X48" s="51">
        <v>0</v>
      </c>
      <c r="Y48" s="51">
        <v>0</v>
      </c>
      <c r="Z48" s="51">
        <v>-29.766666669999999</v>
      </c>
      <c r="AA48" s="51">
        <v>0</v>
      </c>
      <c r="AB48" s="52">
        <v>-14.33333333</v>
      </c>
    </row>
    <row r="49" ht="16.5">
      <c r="A49" s="34"/>
      <c r="B49" s="53">
        <v>45880</v>
      </c>
      <c r="C49" s="48">
        <f>SUM(E49:AB49)</f>
        <v>-15</v>
      </c>
      <c r="D49" s="49"/>
      <c r="E49" s="50">
        <v>-1</v>
      </c>
      <c r="F49" s="51">
        <v>-1</v>
      </c>
      <c r="G49" s="51">
        <v>-1</v>
      </c>
      <c r="H49" s="51">
        <v>-1</v>
      </c>
      <c r="I49" s="51">
        <v>-1</v>
      </c>
      <c r="J49" s="51">
        <v>-1</v>
      </c>
      <c r="K49" s="51">
        <v>0</v>
      </c>
      <c r="L49" s="51">
        <v>0</v>
      </c>
      <c r="M49" s="51">
        <v>-1</v>
      </c>
      <c r="N49" s="51">
        <v>-1</v>
      </c>
      <c r="O49" s="51">
        <v>-1</v>
      </c>
      <c r="P49" s="51">
        <v>-1</v>
      </c>
      <c r="Q49" s="51">
        <v>-1</v>
      </c>
      <c r="R49" s="51">
        <v>-1</v>
      </c>
      <c r="S49" s="51">
        <v>-1</v>
      </c>
      <c r="T49" s="51">
        <v>-1</v>
      </c>
      <c r="U49" s="51">
        <v>-1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45881</v>
      </c>
      <c r="C50" s="48">
        <f>SUM(E50:AB50)</f>
        <v>-10.25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-10.25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45882</v>
      </c>
      <c r="C51" s="48">
        <f>SUM(E51:AB51)</f>
        <v>0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45883</v>
      </c>
      <c r="C52" s="48">
        <f>SUM(E52:AB52)</f>
        <v>-419.89999998999997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-6.3333333300000003</v>
      </c>
      <c r="O52" s="51">
        <v>-15</v>
      </c>
      <c r="P52" s="51">
        <v>-9</v>
      </c>
      <c r="Q52" s="51">
        <v>-11</v>
      </c>
      <c r="R52" s="51">
        <v>-12.33333333</v>
      </c>
      <c r="S52" s="51">
        <v>0</v>
      </c>
      <c r="T52" s="51">
        <v>-17.399999999999999</v>
      </c>
      <c r="U52" s="51">
        <v>-36</v>
      </c>
      <c r="V52" s="51">
        <v>-62</v>
      </c>
      <c r="W52" s="51">
        <v>-44.5</v>
      </c>
      <c r="X52" s="51">
        <v>-25.333333329999999</v>
      </c>
      <c r="Y52" s="51">
        <v>-38</v>
      </c>
      <c r="Z52" s="51">
        <v>-73</v>
      </c>
      <c r="AA52" s="51">
        <v>-35</v>
      </c>
      <c r="AB52" s="52">
        <v>-35</v>
      </c>
    </row>
    <row r="53" ht="16.5">
      <c r="A53" s="34"/>
      <c r="B53" s="53">
        <v>45884</v>
      </c>
      <c r="C53" s="48">
        <f>SUM(E53:AB53)</f>
        <v>-227.05000000000001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-1</v>
      </c>
      <c r="V53" s="51">
        <v>-1</v>
      </c>
      <c r="W53" s="51">
        <v>-28</v>
      </c>
      <c r="X53" s="51">
        <v>-19.25</v>
      </c>
      <c r="Y53" s="51">
        <v>-35</v>
      </c>
      <c r="Z53" s="51">
        <v>-44.799999999999997</v>
      </c>
      <c r="AA53" s="51">
        <v>-63</v>
      </c>
      <c r="AB53" s="52">
        <v>-35</v>
      </c>
    </row>
    <row r="54" ht="16.5">
      <c r="A54" s="34"/>
      <c r="B54" s="53">
        <v>45885</v>
      </c>
      <c r="C54" s="48">
        <f>SUM(E54:AB54)</f>
        <v>-87.450000000000003</v>
      </c>
      <c r="D54" s="49"/>
      <c r="E54" s="50">
        <v>-1</v>
      </c>
      <c r="F54" s="51">
        <v>-1</v>
      </c>
      <c r="G54" s="51">
        <v>-1</v>
      </c>
      <c r="H54" s="51">
        <v>-1</v>
      </c>
      <c r="I54" s="51">
        <v>-1</v>
      </c>
      <c r="J54" s="51">
        <v>-1</v>
      </c>
      <c r="K54" s="51">
        <v>-3</v>
      </c>
      <c r="L54" s="51">
        <v>-3</v>
      </c>
      <c r="M54" s="51">
        <v>-1</v>
      </c>
      <c r="N54" s="51">
        <v>-0.59999999999999998</v>
      </c>
      <c r="O54" s="51">
        <v>-0.51666666999999999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-3.3333333299999999</v>
      </c>
      <c r="AA54" s="51">
        <v>-40</v>
      </c>
      <c r="AB54" s="52">
        <v>-30</v>
      </c>
    </row>
    <row r="55" ht="16.5">
      <c r="A55" s="34"/>
      <c r="B55" s="53">
        <v>45886</v>
      </c>
      <c r="C55" s="48">
        <f>SUM(E55:AB55)</f>
        <v>-113.33333333</v>
      </c>
      <c r="D55" s="49"/>
      <c r="E55" s="50">
        <v>-1</v>
      </c>
      <c r="F55" s="51">
        <v>-1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-1</v>
      </c>
      <c r="M55" s="51">
        <v>-1</v>
      </c>
      <c r="N55" s="51">
        <v>-1</v>
      </c>
      <c r="O55" s="51">
        <v>-1</v>
      </c>
      <c r="P55" s="51">
        <v>-1</v>
      </c>
      <c r="Q55" s="51">
        <v>-1</v>
      </c>
      <c r="R55" s="51">
        <v>-1</v>
      </c>
      <c r="S55" s="51">
        <v>-1</v>
      </c>
      <c r="T55" s="51">
        <v>0</v>
      </c>
      <c r="U55" s="51">
        <v>0</v>
      </c>
      <c r="V55" s="51">
        <v>0</v>
      </c>
      <c r="W55" s="51">
        <v>-19</v>
      </c>
      <c r="X55" s="51">
        <v>-27.333333329999999</v>
      </c>
      <c r="Y55" s="51">
        <v>-19.333333329999999</v>
      </c>
      <c r="Z55" s="51">
        <v>0</v>
      </c>
      <c r="AA55" s="51">
        <v>-9</v>
      </c>
      <c r="AB55" s="52">
        <v>-28.666666670000001</v>
      </c>
    </row>
    <row r="56" ht="16.5">
      <c r="A56" s="34"/>
      <c r="B56" s="53">
        <v>45887</v>
      </c>
      <c r="C56" s="48">
        <f>SUM(E56:AB56)</f>
        <v>-513.41666666000003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-29.333333329999999</v>
      </c>
      <c r="K56" s="51">
        <v>-40</v>
      </c>
      <c r="L56" s="51">
        <v>-40</v>
      </c>
      <c r="M56" s="51">
        <v>-41</v>
      </c>
      <c r="N56" s="51">
        <v>-60</v>
      </c>
      <c r="O56" s="51">
        <v>-21</v>
      </c>
      <c r="P56" s="51">
        <v>-5</v>
      </c>
      <c r="Q56" s="51">
        <v>-5</v>
      </c>
      <c r="R56" s="51">
        <v>-5</v>
      </c>
      <c r="S56" s="51">
        <v>-5</v>
      </c>
      <c r="T56" s="51">
        <v>0</v>
      </c>
      <c r="U56" s="51">
        <v>0</v>
      </c>
      <c r="V56" s="51">
        <v>-30.75</v>
      </c>
      <c r="W56" s="51">
        <v>-65</v>
      </c>
      <c r="X56" s="51">
        <v>-20</v>
      </c>
      <c r="Y56" s="51">
        <v>-20</v>
      </c>
      <c r="Z56" s="51">
        <v>-25.333333329999999</v>
      </c>
      <c r="AA56" s="51">
        <v>-60</v>
      </c>
      <c r="AB56" s="52">
        <v>-41</v>
      </c>
    </row>
    <row r="57" ht="16.5">
      <c r="A57" s="34"/>
      <c r="B57" s="53">
        <v>45888</v>
      </c>
      <c r="C57" s="48">
        <f>SUM(E57:AB57)</f>
        <v>-589.00000001000001</v>
      </c>
      <c r="D57" s="49"/>
      <c r="E57" s="50">
        <v>-41</v>
      </c>
      <c r="F57" s="51">
        <v>-41</v>
      </c>
      <c r="G57" s="51">
        <v>-41</v>
      </c>
      <c r="H57" s="51">
        <v>-41</v>
      </c>
      <c r="I57" s="51">
        <v>-41</v>
      </c>
      <c r="J57" s="51">
        <v>-41</v>
      </c>
      <c r="K57" s="51">
        <v>-43</v>
      </c>
      <c r="L57" s="51">
        <v>-43</v>
      </c>
      <c r="M57" s="51">
        <v>-15.71666667</v>
      </c>
      <c r="N57" s="51">
        <v>-41</v>
      </c>
      <c r="O57" s="51">
        <v>-19</v>
      </c>
      <c r="P57" s="51">
        <v>-15</v>
      </c>
      <c r="Q57" s="51">
        <v>-5</v>
      </c>
      <c r="R57" s="51">
        <v>-9</v>
      </c>
      <c r="S57" s="51">
        <v>-10</v>
      </c>
      <c r="T57" s="51">
        <v>-26.350000000000001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-24.666666670000001</v>
      </c>
      <c r="AA57" s="51">
        <v>-50.266666669999999</v>
      </c>
      <c r="AB57" s="52">
        <v>-41</v>
      </c>
    </row>
    <row r="58" ht="16.5">
      <c r="A58" s="34"/>
      <c r="B58" s="53">
        <v>45889</v>
      </c>
      <c r="C58" s="48">
        <f>SUM(E58:AB58)</f>
        <v>-64.5</v>
      </c>
      <c r="D58" s="49"/>
      <c r="E58" s="50">
        <v>0</v>
      </c>
      <c r="F58" s="51">
        <v>0</v>
      </c>
      <c r="G58" s="51">
        <v>0</v>
      </c>
      <c r="H58" s="51">
        <v>-28.666666670000001</v>
      </c>
      <c r="I58" s="51">
        <v>-16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-4.3333333300000003</v>
      </c>
      <c r="S58" s="51">
        <v>0</v>
      </c>
      <c r="T58" s="51">
        <v>-15.5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45890</v>
      </c>
      <c r="C59" s="48">
        <f>SUM(E59:AB59)</f>
        <v>-106.43333334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-3.5</v>
      </c>
      <c r="P59" s="51">
        <v>-10</v>
      </c>
      <c r="Q59" s="51">
        <v>-10</v>
      </c>
      <c r="R59" s="51">
        <v>-17</v>
      </c>
      <c r="S59" s="51">
        <v>-22.199999999999999</v>
      </c>
      <c r="T59" s="51">
        <v>-19.81666667</v>
      </c>
      <c r="U59" s="51">
        <v>-23.916666670000001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45891</v>
      </c>
      <c r="C60" s="48">
        <f>SUM(E60:AB60)</f>
        <v>-94.166666669999998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-0.61666666999999997</v>
      </c>
      <c r="X60" s="51">
        <v>-40</v>
      </c>
      <c r="Y60" s="51">
        <v>0</v>
      </c>
      <c r="Z60" s="51">
        <v>0</v>
      </c>
      <c r="AA60" s="51">
        <v>-22.550000000000001</v>
      </c>
      <c r="AB60" s="52">
        <v>-31</v>
      </c>
    </row>
    <row r="61" ht="16.5">
      <c r="A61" s="34"/>
      <c r="B61" s="53">
        <v>45892</v>
      </c>
      <c r="C61" s="48">
        <f>SUM(E61:AB61)</f>
        <v>-143.43333333000001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-1.3333333300000001</v>
      </c>
      <c r="L61" s="51">
        <v>-2</v>
      </c>
      <c r="M61" s="51">
        <v>0</v>
      </c>
      <c r="N61" s="51">
        <v>0</v>
      </c>
      <c r="O61" s="51">
        <v>0</v>
      </c>
      <c r="P61" s="51">
        <v>0</v>
      </c>
      <c r="Q61" s="51">
        <v>-0.55000000000000004</v>
      </c>
      <c r="R61" s="51">
        <v>-1</v>
      </c>
      <c r="S61" s="51">
        <v>-1</v>
      </c>
      <c r="T61" s="51">
        <v>-0.88333333000000003</v>
      </c>
      <c r="U61" s="51">
        <v>0</v>
      </c>
      <c r="V61" s="51">
        <v>-1</v>
      </c>
      <c r="W61" s="51">
        <v>-1</v>
      </c>
      <c r="X61" s="51">
        <v>-40</v>
      </c>
      <c r="Y61" s="51">
        <v>-40</v>
      </c>
      <c r="Z61" s="51">
        <v>-40</v>
      </c>
      <c r="AA61" s="51">
        <v>-13.66666667</v>
      </c>
      <c r="AB61" s="52">
        <v>-1</v>
      </c>
    </row>
    <row r="62" ht="16.5">
      <c r="A62" s="34"/>
      <c r="B62" s="53">
        <v>45893</v>
      </c>
      <c r="C62" s="48">
        <f>SUM(E62:AB62)</f>
        <v>-173</v>
      </c>
      <c r="D62" s="49"/>
      <c r="E62" s="50">
        <v>-1</v>
      </c>
      <c r="F62" s="51">
        <v>-1</v>
      </c>
      <c r="G62" s="51">
        <v>-1</v>
      </c>
      <c r="H62" s="51">
        <v>-1</v>
      </c>
      <c r="I62" s="51">
        <v>-1</v>
      </c>
      <c r="J62" s="51">
        <v>-1</v>
      </c>
      <c r="K62" s="51">
        <v>-3</v>
      </c>
      <c r="L62" s="51">
        <v>-3</v>
      </c>
      <c r="M62" s="51">
        <v>-1</v>
      </c>
      <c r="N62" s="51">
        <v>-1</v>
      </c>
      <c r="O62" s="51">
        <v>-1</v>
      </c>
      <c r="P62" s="51">
        <v>-1</v>
      </c>
      <c r="Q62" s="51">
        <v>-1</v>
      </c>
      <c r="R62" s="51">
        <v>-1</v>
      </c>
      <c r="S62" s="51">
        <v>-1</v>
      </c>
      <c r="T62" s="51">
        <v>-1</v>
      </c>
      <c r="U62" s="51">
        <v>-1</v>
      </c>
      <c r="V62" s="51">
        <v>-1</v>
      </c>
      <c r="W62" s="51">
        <v>-20</v>
      </c>
      <c r="X62" s="51">
        <v>-30</v>
      </c>
      <c r="Y62" s="51">
        <v>-30</v>
      </c>
      <c r="Z62" s="51">
        <v>-38</v>
      </c>
      <c r="AA62" s="51">
        <v>-32</v>
      </c>
      <c r="AB62" s="52">
        <v>-1</v>
      </c>
    </row>
    <row r="63" ht="16.5">
      <c r="A63" s="34"/>
      <c r="B63" s="53">
        <v>45894</v>
      </c>
      <c r="C63" s="48">
        <f>SUM(E63:AB63)</f>
        <v>-10.483333340000001</v>
      </c>
      <c r="D63" s="49"/>
      <c r="E63" s="50">
        <v>-1</v>
      </c>
      <c r="F63" s="51">
        <v>-1</v>
      </c>
      <c r="G63" s="51">
        <v>-1</v>
      </c>
      <c r="H63" s="51">
        <v>-1</v>
      </c>
      <c r="I63" s="51">
        <v>-1</v>
      </c>
      <c r="J63" s="51">
        <v>-0.71666666999999995</v>
      </c>
      <c r="K63" s="51">
        <v>0</v>
      </c>
      <c r="L63" s="51">
        <v>-1.3999999999999999</v>
      </c>
      <c r="M63" s="51">
        <v>-0.36666666999999997</v>
      </c>
      <c r="N63" s="51">
        <v>-1</v>
      </c>
      <c r="O63" s="51">
        <v>-1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-1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45895</v>
      </c>
      <c r="C64" s="48">
        <f>SUM(E64:AB64)</f>
        <v>-453.83333333999997</v>
      </c>
      <c r="D64" s="49"/>
      <c r="E64" s="50">
        <v>-15.03333333</v>
      </c>
      <c r="F64" s="51">
        <v>-41</v>
      </c>
      <c r="G64" s="51">
        <v>-41</v>
      </c>
      <c r="H64" s="51">
        <v>-41</v>
      </c>
      <c r="I64" s="51">
        <v>-41</v>
      </c>
      <c r="J64" s="51">
        <v>-41</v>
      </c>
      <c r="K64" s="51">
        <v>-21.866666670000001</v>
      </c>
      <c r="L64" s="51">
        <v>0</v>
      </c>
      <c r="M64" s="51">
        <v>-17.766666669999999</v>
      </c>
      <c r="N64" s="51">
        <v>-8.6666666699999997</v>
      </c>
      <c r="O64" s="51">
        <v>0</v>
      </c>
      <c r="P64" s="51">
        <v>0</v>
      </c>
      <c r="Q64" s="51">
        <v>-1.8333333300000001</v>
      </c>
      <c r="R64" s="51">
        <v>-9</v>
      </c>
      <c r="S64" s="51">
        <v>-10</v>
      </c>
      <c r="T64" s="51">
        <v>-35</v>
      </c>
      <c r="U64" s="51">
        <v>-41</v>
      </c>
      <c r="V64" s="51">
        <v>-41</v>
      </c>
      <c r="W64" s="51">
        <v>-47.666666669999998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45896</v>
      </c>
      <c r="C65" s="48">
        <f>SUM(E65:AB65)</f>
        <v>-418.71666667</v>
      </c>
      <c r="D65" s="49"/>
      <c r="E65" s="50">
        <v>-7.5166666700000002</v>
      </c>
      <c r="F65" s="51">
        <v>-41</v>
      </c>
      <c r="G65" s="51">
        <v>-41</v>
      </c>
      <c r="H65" s="51">
        <v>-41</v>
      </c>
      <c r="I65" s="51">
        <v>-41</v>
      </c>
      <c r="J65" s="51">
        <v>-12.300000000000001</v>
      </c>
      <c r="K65" s="51">
        <v>0</v>
      </c>
      <c r="L65" s="51">
        <v>0</v>
      </c>
      <c r="M65" s="51">
        <v>-16.399999999999999</v>
      </c>
      <c r="N65" s="51">
        <v>-15</v>
      </c>
      <c r="O65" s="51">
        <v>-5</v>
      </c>
      <c r="P65" s="51">
        <v>-5</v>
      </c>
      <c r="Q65" s="51">
        <v>-5</v>
      </c>
      <c r="R65" s="51">
        <v>-11</v>
      </c>
      <c r="S65" s="51">
        <v>-15</v>
      </c>
      <c r="T65" s="51">
        <v>-40</v>
      </c>
      <c r="U65" s="51">
        <v>-41</v>
      </c>
      <c r="V65" s="51">
        <v>-41</v>
      </c>
      <c r="W65" s="51">
        <v>-40.5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45897</v>
      </c>
      <c r="C66" s="48">
        <f>SUM(E66:AB66)</f>
        <v>-226.55000000000001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-21</v>
      </c>
      <c r="J66" s="51">
        <v>-36</v>
      </c>
      <c r="K66" s="51">
        <v>-36</v>
      </c>
      <c r="L66" s="51">
        <v>-0.21666667000000001</v>
      </c>
      <c r="M66" s="51">
        <v>-1</v>
      </c>
      <c r="N66" s="51">
        <v>-1</v>
      </c>
      <c r="O66" s="51">
        <v>-1</v>
      </c>
      <c r="P66" s="51">
        <v>-1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-23.333333329999999</v>
      </c>
      <c r="Z66" s="51">
        <v>-35</v>
      </c>
      <c r="AA66" s="51">
        <v>-35</v>
      </c>
      <c r="AB66" s="52">
        <v>-36</v>
      </c>
    </row>
    <row r="67" ht="16.5">
      <c r="A67" s="34"/>
      <c r="B67" s="53">
        <v>45898</v>
      </c>
      <c r="C67" s="48">
        <f>SUM(E67:AB67)</f>
        <v>-272.55000000000001</v>
      </c>
      <c r="D67" s="49"/>
      <c r="E67" s="50">
        <v>-42.5</v>
      </c>
      <c r="F67" s="51">
        <v>-36</v>
      </c>
      <c r="G67" s="51">
        <v>-36</v>
      </c>
      <c r="H67" s="51">
        <v>-36</v>
      </c>
      <c r="I67" s="51">
        <v>-36</v>
      </c>
      <c r="J67" s="51">
        <v>-36</v>
      </c>
      <c r="K67" s="51">
        <v>-36</v>
      </c>
      <c r="L67" s="51">
        <v>-1</v>
      </c>
      <c r="M67" s="51">
        <v>0</v>
      </c>
      <c r="N67" s="51">
        <v>-10.33333333</v>
      </c>
      <c r="O67" s="51">
        <v>-1</v>
      </c>
      <c r="P67" s="51">
        <v>-1</v>
      </c>
      <c r="Q67" s="51">
        <v>-0.71666666999999995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45899</v>
      </c>
      <c r="C68" s="48">
        <f>SUM(E68:AB68)</f>
        <v>-28.833333329999999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-1</v>
      </c>
      <c r="R68" s="51">
        <v>-1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-26.833333329999999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45900</v>
      </c>
      <c r="C69" s="55">
        <f>SUM(E69:AB69)</f>
        <v>-17.300000000000001</v>
      </c>
      <c r="D69" s="56"/>
      <c r="E69" s="50">
        <v>0</v>
      </c>
      <c r="F69" s="51">
        <v>0</v>
      </c>
      <c r="G69" s="51">
        <v>0</v>
      </c>
      <c r="H69" s="51">
        <v>-0.5</v>
      </c>
      <c r="I69" s="51">
        <v>-1</v>
      </c>
      <c r="J69" s="51">
        <v>-0.66666667000000002</v>
      </c>
      <c r="K69" s="51">
        <v>0</v>
      </c>
      <c r="L69" s="51">
        <v>-0.33333332999999998</v>
      </c>
      <c r="M69" s="51">
        <v>-1</v>
      </c>
      <c r="N69" s="51">
        <v>-1</v>
      </c>
      <c r="O69" s="51">
        <v>-1</v>
      </c>
      <c r="P69" s="51">
        <v>-1</v>
      </c>
      <c r="Q69" s="51">
        <v>-1</v>
      </c>
      <c r="R69" s="51">
        <v>-0.20000000000000001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-9.5999999999999996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45870</v>
      </c>
      <c r="C74" s="58">
        <f>SUMIF(E74:AB74,"&gt;0")</f>
        <v>59.916666669999998</v>
      </c>
      <c r="D74" s="59">
        <f>SUMIF(E74:AB74,"&lt;0")</f>
        <v>-36.666666669999998</v>
      </c>
      <c r="E74" s="60">
        <f>E4+E39</f>
        <v>8.4000000000000004</v>
      </c>
      <c r="F74" s="68">
        <f t="shared" ref="F74:AB74" si="0">F4+F39</f>
        <v>10.85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0</v>
      </c>
      <c r="M74" s="68">
        <f t="shared" si="0"/>
        <v>0</v>
      </c>
      <c r="N74" s="68">
        <f t="shared" si="0"/>
        <v>0</v>
      </c>
      <c r="O74" s="68">
        <f t="shared" si="0"/>
        <v>0</v>
      </c>
      <c r="P74" s="68">
        <f t="shared" si="0"/>
        <v>0</v>
      </c>
      <c r="Q74" s="68">
        <f t="shared" si="0"/>
        <v>0</v>
      </c>
      <c r="R74" s="69">
        <f t="shared" si="0"/>
        <v>3.6666666700000001</v>
      </c>
      <c r="S74" s="70">
        <f t="shared" si="0"/>
        <v>11</v>
      </c>
      <c r="T74" s="51">
        <f t="shared" si="0"/>
        <v>0</v>
      </c>
      <c r="U74" s="51">
        <f t="shared" si="0"/>
        <v>20</v>
      </c>
      <c r="V74" s="51">
        <f t="shared" si="0"/>
        <v>6</v>
      </c>
      <c r="W74" s="51">
        <f t="shared" si="0"/>
        <v>0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-16.666666670000001</v>
      </c>
      <c r="AB74" s="52">
        <f t="shared" si="0"/>
        <v>-20</v>
      </c>
    </row>
    <row r="75" ht="16.5">
      <c r="A75" s="34"/>
      <c r="B75" s="53">
        <v>45871</v>
      </c>
      <c r="C75" s="58">
        <f>SUMIF(E75:AB75,"&gt;0")</f>
        <v>0</v>
      </c>
      <c r="D75" s="59">
        <f>SUMIF(E75:AB75,"&lt;0")</f>
        <v>-228.38333333</v>
      </c>
      <c r="E75" s="71">
        <f t="shared" ref="E75:AB85" si="1">E5+E40</f>
        <v>0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-0.38333333000000003</v>
      </c>
      <c r="O75" s="51">
        <f t="shared" si="1"/>
        <v>-1</v>
      </c>
      <c r="P75" s="51">
        <f t="shared" si="1"/>
        <v>-1</v>
      </c>
      <c r="Q75" s="51">
        <f t="shared" si="1"/>
        <v>-1</v>
      </c>
      <c r="R75" s="51">
        <f t="shared" si="1"/>
        <v>-1</v>
      </c>
      <c r="S75" s="51">
        <f t="shared" si="1"/>
        <v>-1</v>
      </c>
      <c r="T75" s="51">
        <f t="shared" si="1"/>
        <v>-1</v>
      </c>
      <c r="U75" s="51">
        <f t="shared" si="1"/>
        <v>-1</v>
      </c>
      <c r="V75" s="51">
        <f t="shared" si="1"/>
        <v>-1</v>
      </c>
      <c r="W75" s="51">
        <f t="shared" si="1"/>
        <v>-40</v>
      </c>
      <c r="X75" s="51">
        <f t="shared" si="1"/>
        <v>-55</v>
      </c>
      <c r="Y75" s="51">
        <f t="shared" si="1"/>
        <v>-35</v>
      </c>
      <c r="Z75" s="51">
        <f t="shared" si="1"/>
        <v>-35</v>
      </c>
      <c r="AA75" s="51">
        <f t="shared" si="1"/>
        <v>-35</v>
      </c>
      <c r="AB75" s="52">
        <f t="shared" si="1"/>
        <v>-20</v>
      </c>
    </row>
    <row r="76" ht="16.5">
      <c r="A76" s="34"/>
      <c r="B76" s="53">
        <v>45872</v>
      </c>
      <c r="C76" s="58">
        <f>SUMIF(E76:AB76,"&gt;0")</f>
        <v>12.66666667</v>
      </c>
      <c r="D76" s="59">
        <f>SUMIF(E76:AB76,"&lt;0")</f>
        <v>-6.9166666699999997</v>
      </c>
      <c r="E76" s="71">
        <f t="shared" si="1"/>
        <v>12.66666667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-0.91666667000000002</v>
      </c>
      <c r="O76" s="51">
        <f t="shared" si="1"/>
        <v>-1</v>
      </c>
      <c r="P76" s="51">
        <f t="shared" si="1"/>
        <v>-1</v>
      </c>
      <c r="Q76" s="51">
        <f t="shared" si="1"/>
        <v>-1</v>
      </c>
      <c r="R76" s="51">
        <f t="shared" si="1"/>
        <v>-1</v>
      </c>
      <c r="S76" s="51">
        <f t="shared" si="1"/>
        <v>-1</v>
      </c>
      <c r="T76" s="51">
        <f t="shared" si="1"/>
        <v>0</v>
      </c>
      <c r="U76" s="51">
        <f t="shared" si="1"/>
        <v>-1</v>
      </c>
      <c r="V76" s="51">
        <f t="shared" si="1"/>
        <v>0</v>
      </c>
      <c r="W76" s="51">
        <f t="shared" si="1"/>
        <v>0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45873</v>
      </c>
      <c r="C77" s="58">
        <f>SUMIF(E77:AB77,"&gt;0")</f>
        <v>106.81666667</v>
      </c>
      <c r="D77" s="59">
        <f>SUMIF(E77:AB77,"&lt;0")</f>
        <v>-381.08333333000002</v>
      </c>
      <c r="E77" s="71">
        <f t="shared" si="1"/>
        <v>6.6500000000000004</v>
      </c>
      <c r="F77" s="51">
        <f t="shared" si="1"/>
        <v>21</v>
      </c>
      <c r="G77" s="51">
        <f t="shared" si="1"/>
        <v>28.416666670000001</v>
      </c>
      <c r="H77" s="51">
        <f t="shared" si="1"/>
        <v>15.75</v>
      </c>
      <c r="I77" s="51">
        <f t="shared" si="1"/>
        <v>35</v>
      </c>
      <c r="J77" s="51">
        <f t="shared" si="1"/>
        <v>0</v>
      </c>
      <c r="K77" s="51">
        <f t="shared" si="1"/>
        <v>0</v>
      </c>
      <c r="L77" s="51">
        <f t="shared" si="1"/>
        <v>-20</v>
      </c>
      <c r="M77" s="51">
        <f t="shared" si="1"/>
        <v>-48</v>
      </c>
      <c r="N77" s="51">
        <f t="shared" si="1"/>
        <v>-31</v>
      </c>
      <c r="O77" s="51">
        <f t="shared" si="1"/>
        <v>-31</v>
      </c>
      <c r="P77" s="51">
        <f t="shared" si="1"/>
        <v>-21</v>
      </c>
      <c r="Q77" s="51">
        <f t="shared" si="1"/>
        <v>-16</v>
      </c>
      <c r="R77" s="51">
        <f t="shared" si="1"/>
        <v>-9.8666666700000007</v>
      </c>
      <c r="S77" s="51">
        <f t="shared" si="1"/>
        <v>-6.93333333</v>
      </c>
      <c r="T77" s="51">
        <f t="shared" si="1"/>
        <v>-16</v>
      </c>
      <c r="U77" s="51">
        <f t="shared" si="1"/>
        <v>-24.283333330000001</v>
      </c>
      <c r="V77" s="51">
        <f t="shared" si="1"/>
        <v>0</v>
      </c>
      <c r="W77" s="51">
        <f t="shared" si="1"/>
        <v>0</v>
      </c>
      <c r="X77" s="51">
        <f t="shared" si="1"/>
        <v>0</v>
      </c>
      <c r="Y77" s="51">
        <f t="shared" si="1"/>
        <v>-22</v>
      </c>
      <c r="Z77" s="51">
        <f t="shared" si="1"/>
        <v>-45</v>
      </c>
      <c r="AA77" s="51">
        <f t="shared" si="1"/>
        <v>-45</v>
      </c>
      <c r="AB77" s="52">
        <f t="shared" si="1"/>
        <v>-45</v>
      </c>
    </row>
    <row r="78" ht="16.5">
      <c r="A78" s="34"/>
      <c r="B78" s="53">
        <v>45874</v>
      </c>
      <c r="C78" s="58">
        <f>SUMIF(E78:AB78,"&gt;0")</f>
        <v>92.75</v>
      </c>
      <c r="D78" s="59">
        <f>SUMIF(E78:AB78,"&lt;0")</f>
        <v>-249.5</v>
      </c>
      <c r="E78" s="71">
        <f t="shared" si="1"/>
        <v>-1</v>
      </c>
      <c r="F78" s="51">
        <f t="shared" si="1"/>
        <v>-1</v>
      </c>
      <c r="G78" s="51">
        <f t="shared" si="1"/>
        <v>-1</v>
      </c>
      <c r="H78" s="51">
        <f t="shared" si="1"/>
        <v>-1</v>
      </c>
      <c r="I78" s="72">
        <f t="shared" si="1"/>
        <v>-1</v>
      </c>
      <c r="J78" s="51">
        <f t="shared" si="1"/>
        <v>-1</v>
      </c>
      <c r="K78" s="51">
        <f t="shared" si="1"/>
        <v>-1</v>
      </c>
      <c r="L78" s="51">
        <f t="shared" si="1"/>
        <v>-2.03333333</v>
      </c>
      <c r="M78" s="51">
        <f t="shared" si="1"/>
        <v>6.18333333</v>
      </c>
      <c r="N78" s="51">
        <f t="shared" si="1"/>
        <v>20</v>
      </c>
      <c r="O78" s="51">
        <f t="shared" si="1"/>
        <v>20</v>
      </c>
      <c r="P78" s="51">
        <f t="shared" si="1"/>
        <v>20</v>
      </c>
      <c r="Q78" s="51">
        <f t="shared" si="1"/>
        <v>20</v>
      </c>
      <c r="R78" s="51">
        <f t="shared" si="1"/>
        <v>6.56666667</v>
      </c>
      <c r="S78" s="51">
        <f t="shared" si="1"/>
        <v>-1</v>
      </c>
      <c r="T78" s="51">
        <f t="shared" si="1"/>
        <v>-1</v>
      </c>
      <c r="U78" s="51">
        <f t="shared" si="1"/>
        <v>-1</v>
      </c>
      <c r="V78" s="51">
        <f t="shared" si="1"/>
        <v>-1</v>
      </c>
      <c r="W78" s="51">
        <f t="shared" si="1"/>
        <v>-20</v>
      </c>
      <c r="X78" s="51">
        <f t="shared" si="1"/>
        <v>-73</v>
      </c>
      <c r="Y78" s="51">
        <f t="shared" si="1"/>
        <v>-42.466666670000002</v>
      </c>
      <c r="Z78" s="51">
        <f t="shared" si="1"/>
        <v>-35</v>
      </c>
      <c r="AA78" s="51">
        <f t="shared" si="1"/>
        <v>-35</v>
      </c>
      <c r="AB78" s="52">
        <f t="shared" si="1"/>
        <v>-31</v>
      </c>
    </row>
    <row r="79" ht="16.5">
      <c r="A79" s="34"/>
      <c r="B79" s="53">
        <v>45875</v>
      </c>
      <c r="C79" s="58">
        <f>SUMIF(E79:AB79,"&gt;0")</f>
        <v>50.549999999999997</v>
      </c>
      <c r="D79" s="59">
        <f>SUMIF(E79:AB79,"&lt;0")</f>
        <v>-101.16666667</v>
      </c>
      <c r="E79" s="71">
        <f t="shared" si="1"/>
        <v>-1</v>
      </c>
      <c r="F79" s="51">
        <f t="shared" si="1"/>
        <v>-0.75</v>
      </c>
      <c r="G79" s="51">
        <f t="shared" si="1"/>
        <v>-1</v>
      </c>
      <c r="H79" s="51">
        <f t="shared" si="1"/>
        <v>-1</v>
      </c>
      <c r="I79" s="51">
        <f t="shared" si="1"/>
        <v>-1</v>
      </c>
      <c r="J79" s="51">
        <f t="shared" si="1"/>
        <v>-1</v>
      </c>
      <c r="K79" s="51">
        <f t="shared" si="1"/>
        <v>-3</v>
      </c>
      <c r="L79" s="51">
        <f t="shared" si="1"/>
        <v>10.550000000000001</v>
      </c>
      <c r="M79" s="51">
        <f t="shared" si="1"/>
        <v>20</v>
      </c>
      <c r="N79" s="51">
        <f t="shared" si="1"/>
        <v>20</v>
      </c>
      <c r="O79" s="51">
        <f t="shared" si="1"/>
        <v>-1</v>
      </c>
      <c r="P79" s="51">
        <f t="shared" si="1"/>
        <v>-1</v>
      </c>
      <c r="Q79" s="51">
        <f t="shared" si="1"/>
        <v>-1</v>
      </c>
      <c r="R79" s="51">
        <f t="shared" si="1"/>
        <v>-1</v>
      </c>
      <c r="S79" s="51">
        <f t="shared" si="1"/>
        <v>-1</v>
      </c>
      <c r="T79" s="51">
        <f t="shared" si="1"/>
        <v>-1</v>
      </c>
      <c r="U79" s="51">
        <f t="shared" si="1"/>
        <v>-1</v>
      </c>
      <c r="V79" s="51">
        <f t="shared" si="1"/>
        <v>-1</v>
      </c>
      <c r="W79" s="51">
        <f t="shared" si="1"/>
        <v>-40</v>
      </c>
      <c r="X79" s="51">
        <f t="shared" si="1"/>
        <v>-44.416666669999998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ht="16.5">
      <c r="A80" s="34"/>
      <c r="B80" s="53">
        <v>45876</v>
      </c>
      <c r="C80" s="58">
        <f>SUMIF(E80:AB80,"&gt;0")</f>
        <v>73.533333339999999</v>
      </c>
      <c r="D80" s="59">
        <f>SUMIF(E80:AB80,"&lt;0")</f>
        <v>-4.8833333300000001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</v>
      </c>
      <c r="L80" s="51">
        <f t="shared" si="1"/>
        <v>0</v>
      </c>
      <c r="M80" s="51">
        <f t="shared" si="1"/>
        <v>0</v>
      </c>
      <c r="N80" s="51">
        <f t="shared" si="1"/>
        <v>0</v>
      </c>
      <c r="O80" s="51">
        <f t="shared" si="1"/>
        <v>-1</v>
      </c>
      <c r="P80" s="51">
        <f t="shared" si="1"/>
        <v>-1</v>
      </c>
      <c r="Q80" s="51">
        <f t="shared" si="1"/>
        <v>-1</v>
      </c>
      <c r="R80" s="51">
        <f t="shared" si="1"/>
        <v>-1</v>
      </c>
      <c r="S80" s="51">
        <f t="shared" si="1"/>
        <v>-0.88333333000000003</v>
      </c>
      <c r="T80" s="51">
        <f t="shared" si="1"/>
        <v>11.66666667</v>
      </c>
      <c r="U80" s="51">
        <f t="shared" si="1"/>
        <v>20</v>
      </c>
      <c r="V80" s="51">
        <f t="shared" si="1"/>
        <v>20</v>
      </c>
      <c r="W80" s="51">
        <f t="shared" si="1"/>
        <v>0</v>
      </c>
      <c r="X80" s="51">
        <f t="shared" si="1"/>
        <v>0</v>
      </c>
      <c r="Y80" s="51">
        <f t="shared" si="1"/>
        <v>0</v>
      </c>
      <c r="Z80" s="51">
        <f t="shared" si="1"/>
        <v>21.866666670000001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45877</v>
      </c>
      <c r="C81" s="58">
        <f>SUMIF(E81:AB81,"&gt;0")</f>
        <v>113.51666666</v>
      </c>
      <c r="D81" s="59">
        <f>SUMIF(E81:AB81,"&lt;0")</f>
        <v>0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17.5</v>
      </c>
      <c r="N81" s="51">
        <f t="shared" si="1"/>
        <v>6</v>
      </c>
      <c r="O81" s="51">
        <f t="shared" si="1"/>
        <v>0</v>
      </c>
      <c r="P81" s="51">
        <f t="shared" si="1"/>
        <v>0</v>
      </c>
      <c r="Q81" s="51">
        <f t="shared" si="1"/>
        <v>0</v>
      </c>
      <c r="R81" s="51">
        <f t="shared" si="1"/>
        <v>0</v>
      </c>
      <c r="S81" s="51">
        <f t="shared" si="1"/>
        <v>0</v>
      </c>
      <c r="T81" s="51">
        <f t="shared" si="1"/>
        <v>12.33333333</v>
      </c>
      <c r="U81" s="51">
        <f t="shared" si="1"/>
        <v>20</v>
      </c>
      <c r="V81" s="51">
        <f t="shared" si="1"/>
        <v>8.3333333300000003</v>
      </c>
      <c r="W81" s="51">
        <f t="shared" si="1"/>
        <v>0</v>
      </c>
      <c r="X81" s="51">
        <f t="shared" si="1"/>
        <v>7.3499999999999996</v>
      </c>
      <c r="Y81" s="51">
        <f t="shared" si="1"/>
        <v>21</v>
      </c>
      <c r="Z81" s="51">
        <f t="shared" si="1"/>
        <v>21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45878</v>
      </c>
      <c r="C82" s="58">
        <f>SUMIF(E82:AB82,"&gt;0")</f>
        <v>0</v>
      </c>
      <c r="D82" s="59">
        <f>SUMIF(E82:AB82,"&lt;0")</f>
        <v>-57.100000000000001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-1</v>
      </c>
      <c r="Q82" s="51">
        <f t="shared" si="1"/>
        <v>-1</v>
      </c>
      <c r="R82" s="51">
        <f t="shared" si="1"/>
        <v>-1</v>
      </c>
      <c r="S82" s="51">
        <f t="shared" si="1"/>
        <v>-1</v>
      </c>
      <c r="T82" s="51">
        <f t="shared" si="1"/>
        <v>-1</v>
      </c>
      <c r="U82" s="51">
        <f t="shared" si="1"/>
        <v>-0.69999999999999996</v>
      </c>
      <c r="V82" s="51">
        <f t="shared" si="1"/>
        <v>0</v>
      </c>
      <c r="W82" s="51">
        <f t="shared" si="1"/>
        <v>-11.4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-9</v>
      </c>
      <c r="AB82" s="52">
        <f t="shared" si="1"/>
        <v>-31</v>
      </c>
    </row>
    <row r="83" ht="16.5">
      <c r="A83" s="34"/>
      <c r="B83" s="53">
        <v>45879</v>
      </c>
      <c r="C83" s="58">
        <f>SUMIF(E83:AB83,"&gt;0")</f>
        <v>0</v>
      </c>
      <c r="D83" s="59">
        <f>SUMIF(E83:AB83,"&lt;0")</f>
        <v>-59.350000000000001</v>
      </c>
      <c r="E83" s="71">
        <f t="shared" si="1"/>
        <v>-1</v>
      </c>
      <c r="F83" s="51">
        <f t="shared" si="1"/>
        <v>-1</v>
      </c>
      <c r="G83" s="51">
        <f t="shared" si="1"/>
        <v>-1</v>
      </c>
      <c r="H83" s="51">
        <f t="shared" si="1"/>
        <v>-1</v>
      </c>
      <c r="I83" s="51">
        <f t="shared" si="1"/>
        <v>-1</v>
      </c>
      <c r="J83" s="51">
        <f t="shared" si="1"/>
        <v>-1</v>
      </c>
      <c r="K83" s="51">
        <f t="shared" si="1"/>
        <v>0</v>
      </c>
      <c r="L83" s="51">
        <f t="shared" si="1"/>
        <v>0</v>
      </c>
      <c r="M83" s="51">
        <f t="shared" si="1"/>
        <v>-0.25</v>
      </c>
      <c r="N83" s="51">
        <f t="shared" si="1"/>
        <v>-1</v>
      </c>
      <c r="O83" s="51">
        <f t="shared" si="1"/>
        <v>-1</v>
      </c>
      <c r="P83" s="51">
        <f t="shared" si="1"/>
        <v>-1</v>
      </c>
      <c r="Q83" s="51">
        <f t="shared" si="1"/>
        <v>-1</v>
      </c>
      <c r="R83" s="51">
        <f t="shared" si="1"/>
        <v>-1</v>
      </c>
      <c r="S83" s="51">
        <f t="shared" si="1"/>
        <v>-1</v>
      </c>
      <c r="T83" s="51">
        <f t="shared" si="1"/>
        <v>-1</v>
      </c>
      <c r="U83" s="51">
        <f t="shared" si="1"/>
        <v>-1</v>
      </c>
      <c r="V83" s="51">
        <f t="shared" si="1"/>
        <v>-1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-29.766666669999999</v>
      </c>
      <c r="AA83" s="51">
        <f t="shared" si="1"/>
        <v>0</v>
      </c>
      <c r="AB83" s="52">
        <f t="shared" si="1"/>
        <v>-14.33333333</v>
      </c>
    </row>
    <row r="84" ht="16.5">
      <c r="A84" s="34"/>
      <c r="B84" s="53">
        <v>45880</v>
      </c>
      <c r="C84" s="58">
        <f>SUMIF(E84:AB84,"&gt;0")</f>
        <v>0</v>
      </c>
      <c r="D84" s="59">
        <f>SUMIF(E84:AB84,"&lt;0")</f>
        <v>-15</v>
      </c>
      <c r="E84" s="71">
        <f t="shared" si="1"/>
        <v>-1</v>
      </c>
      <c r="F84" s="51">
        <f t="shared" si="1"/>
        <v>-1</v>
      </c>
      <c r="G84" s="51">
        <f t="shared" si="1"/>
        <v>-1</v>
      </c>
      <c r="H84" s="51">
        <f t="shared" si="1"/>
        <v>-1</v>
      </c>
      <c r="I84" s="51">
        <f t="shared" si="1"/>
        <v>-1</v>
      </c>
      <c r="J84" s="51">
        <f t="shared" si="1"/>
        <v>-1</v>
      </c>
      <c r="K84" s="51">
        <f t="shared" si="1"/>
        <v>0</v>
      </c>
      <c r="L84" s="51">
        <f t="shared" si="1"/>
        <v>0</v>
      </c>
      <c r="M84" s="51">
        <f t="shared" si="1"/>
        <v>-1</v>
      </c>
      <c r="N84" s="51">
        <f t="shared" si="1"/>
        <v>-1</v>
      </c>
      <c r="O84" s="51">
        <f t="shared" si="1"/>
        <v>-1</v>
      </c>
      <c r="P84" s="51">
        <f t="shared" si="1"/>
        <v>-1</v>
      </c>
      <c r="Q84" s="51">
        <f t="shared" si="1"/>
        <v>-1</v>
      </c>
      <c r="R84" s="51">
        <f t="shared" si="1"/>
        <v>-1</v>
      </c>
      <c r="S84" s="51">
        <f t="shared" si="1"/>
        <v>-1</v>
      </c>
      <c r="T84" s="51">
        <f t="shared" si="1"/>
        <v>-1</v>
      </c>
      <c r="U84" s="51">
        <f t="shared" si="1"/>
        <v>-1</v>
      </c>
      <c r="V84" s="51">
        <f t="shared" si="1"/>
        <v>0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45881</v>
      </c>
      <c r="C85" s="58">
        <f>SUMIF(E85:AB85,"&gt;0")</f>
        <v>255.71666667</v>
      </c>
      <c r="D85" s="59">
        <f>SUMIF(E85:AB85,"&lt;0")</f>
        <v>0</v>
      </c>
      <c r="E85" s="71">
        <f t="shared" si="1"/>
        <v>0</v>
      </c>
      <c r="F85" s="51">
        <f t="shared" si="1"/>
        <v>13.66666667</v>
      </c>
      <c r="G85" s="51">
        <f t="shared" si="1"/>
        <v>41</v>
      </c>
      <c r="H85" s="51">
        <f t="shared" si="1"/>
        <v>29.383333329999999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0</v>
      </c>
      <c r="M85" s="51">
        <f t="shared" si="1"/>
        <v>0</v>
      </c>
      <c r="N85" s="51">
        <f t="shared" si="1"/>
        <v>21</v>
      </c>
      <c r="O85" s="51">
        <f t="shared" si="1"/>
        <v>20</v>
      </c>
      <c r="P85" s="51">
        <f t="shared" si="1"/>
        <v>20</v>
      </c>
      <c r="Q85" s="51">
        <f t="shared" si="1"/>
        <v>20</v>
      </c>
      <c r="R85" s="51">
        <f t="shared" si="1"/>
        <v>20</v>
      </c>
      <c r="S85" s="51">
        <f t="shared" si="1"/>
        <v>20</v>
      </c>
      <c r="T85" s="51">
        <f t="shared" ref="T85:AB85" si="2">T15+T50</f>
        <v>20</v>
      </c>
      <c r="U85" s="51">
        <f t="shared" si="2"/>
        <v>0.21666667000000039</v>
      </c>
      <c r="V85" s="51">
        <f t="shared" si="2"/>
        <v>7.7000000000000002</v>
      </c>
      <c r="W85" s="51">
        <f t="shared" si="2"/>
        <v>1.75</v>
      </c>
      <c r="X85" s="51">
        <f t="shared" si="2"/>
        <v>21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45882</v>
      </c>
      <c r="C86" s="58">
        <f>SUMIF(E86:AB86,"&gt;0")</f>
        <v>151.26666665999997</v>
      </c>
      <c r="D86" s="59">
        <f>SUMIF(E86:AB86,"&lt;0")</f>
        <v>0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15.4</v>
      </c>
      <c r="M86" s="51">
        <f t="shared" si="3"/>
        <v>0</v>
      </c>
      <c r="N86" s="51">
        <f t="shared" si="3"/>
        <v>0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15</v>
      </c>
      <c r="S86" s="51">
        <f t="shared" si="3"/>
        <v>20</v>
      </c>
      <c r="T86" s="51">
        <f t="shared" si="3"/>
        <v>20</v>
      </c>
      <c r="U86" s="51">
        <f t="shared" si="3"/>
        <v>8.0500000000000007</v>
      </c>
      <c r="V86" s="51">
        <f t="shared" si="3"/>
        <v>0</v>
      </c>
      <c r="W86" s="51">
        <f t="shared" si="3"/>
        <v>17.149999999999999</v>
      </c>
      <c r="X86" s="51">
        <f t="shared" si="3"/>
        <v>21</v>
      </c>
      <c r="Y86" s="51">
        <f t="shared" si="3"/>
        <v>18.333333329999999</v>
      </c>
      <c r="Z86" s="51">
        <f t="shared" si="3"/>
        <v>16.333333329999999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45883</v>
      </c>
      <c r="C87" s="58">
        <f>SUMIF(E87:AB87,"&gt;0")</f>
        <v>0</v>
      </c>
      <c r="D87" s="59">
        <f>SUMIF(E87:AB87,"&lt;0")</f>
        <v>-419.89999998999997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0</v>
      </c>
      <c r="N87" s="51">
        <f t="shared" si="3"/>
        <v>-6.3333333300000003</v>
      </c>
      <c r="O87" s="51">
        <f t="shared" si="3"/>
        <v>-15</v>
      </c>
      <c r="P87" s="51">
        <f t="shared" si="3"/>
        <v>-9</v>
      </c>
      <c r="Q87" s="51">
        <f t="shared" si="3"/>
        <v>-11</v>
      </c>
      <c r="R87" s="51">
        <f t="shared" si="3"/>
        <v>-12.33333333</v>
      </c>
      <c r="S87" s="51">
        <f t="shared" si="3"/>
        <v>0</v>
      </c>
      <c r="T87" s="51">
        <f t="shared" si="3"/>
        <v>-17.399999999999999</v>
      </c>
      <c r="U87" s="51">
        <f t="shared" si="3"/>
        <v>-36</v>
      </c>
      <c r="V87" s="51">
        <f t="shared" si="3"/>
        <v>-62</v>
      </c>
      <c r="W87" s="51">
        <f t="shared" si="3"/>
        <v>-44.5</v>
      </c>
      <c r="X87" s="51">
        <f t="shared" si="3"/>
        <v>-25.333333329999999</v>
      </c>
      <c r="Y87" s="51">
        <f t="shared" si="3"/>
        <v>-38</v>
      </c>
      <c r="Z87" s="51">
        <f t="shared" si="3"/>
        <v>-73</v>
      </c>
      <c r="AA87" s="51">
        <f t="shared" si="3"/>
        <v>-35</v>
      </c>
      <c r="AB87" s="52">
        <f t="shared" si="3"/>
        <v>-35</v>
      </c>
    </row>
    <row r="88" ht="16.5">
      <c r="A88" s="34"/>
      <c r="B88" s="53">
        <v>45884</v>
      </c>
      <c r="C88" s="58">
        <f>SUMIF(E88:AB88,"&gt;0")</f>
        <v>120.21666667</v>
      </c>
      <c r="D88" s="59">
        <f>SUMIF(E88:AB88,"&lt;0")</f>
        <v>-227.05000000000001</v>
      </c>
      <c r="E88" s="71">
        <f t="shared" si="3"/>
        <v>12.883333329999999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20</v>
      </c>
      <c r="O88" s="51">
        <f t="shared" si="3"/>
        <v>20</v>
      </c>
      <c r="P88" s="51">
        <f t="shared" si="3"/>
        <v>1.6666666699999999</v>
      </c>
      <c r="Q88" s="51">
        <f t="shared" si="3"/>
        <v>20</v>
      </c>
      <c r="R88" s="51">
        <f t="shared" si="3"/>
        <v>20</v>
      </c>
      <c r="S88" s="51">
        <f t="shared" si="3"/>
        <v>20</v>
      </c>
      <c r="T88" s="51">
        <f t="shared" si="3"/>
        <v>5.6666666699999997</v>
      </c>
      <c r="U88" s="51">
        <f t="shared" si="3"/>
        <v>-1</v>
      </c>
      <c r="V88" s="51">
        <f t="shared" si="3"/>
        <v>-1</v>
      </c>
      <c r="W88" s="51">
        <f t="shared" si="3"/>
        <v>-28</v>
      </c>
      <c r="X88" s="51">
        <f t="shared" si="3"/>
        <v>-19.25</v>
      </c>
      <c r="Y88" s="51">
        <f t="shared" si="3"/>
        <v>-35</v>
      </c>
      <c r="Z88" s="51">
        <f t="shared" si="3"/>
        <v>-44.799999999999997</v>
      </c>
      <c r="AA88" s="51">
        <f t="shared" si="3"/>
        <v>-63</v>
      </c>
      <c r="AB88" s="52">
        <f t="shared" si="3"/>
        <v>-35</v>
      </c>
    </row>
    <row r="89" ht="16.5">
      <c r="A89" s="34"/>
      <c r="B89" s="53">
        <v>45885</v>
      </c>
      <c r="C89" s="58">
        <f>SUMIF(E89:AB89,"&gt;0")</f>
        <v>123.48333332999999</v>
      </c>
      <c r="D89" s="59">
        <f>SUMIF(E89:AB89,"&lt;0")</f>
        <v>-86.933333329999996</v>
      </c>
      <c r="E89" s="71">
        <f t="shared" si="3"/>
        <v>-1</v>
      </c>
      <c r="F89" s="51">
        <f t="shared" si="3"/>
        <v>-1</v>
      </c>
      <c r="G89" s="51">
        <f t="shared" si="3"/>
        <v>-1</v>
      </c>
      <c r="H89" s="51">
        <f t="shared" si="3"/>
        <v>-1</v>
      </c>
      <c r="I89" s="51">
        <f t="shared" si="3"/>
        <v>-1</v>
      </c>
      <c r="J89" s="51">
        <f t="shared" si="3"/>
        <v>-1</v>
      </c>
      <c r="K89" s="51">
        <f t="shared" si="3"/>
        <v>-3</v>
      </c>
      <c r="L89" s="51">
        <f t="shared" si="3"/>
        <v>-3</v>
      </c>
      <c r="M89" s="51">
        <f t="shared" si="3"/>
        <v>-1</v>
      </c>
      <c r="N89" s="51">
        <f t="shared" si="3"/>
        <v>-0.59999999999999998</v>
      </c>
      <c r="O89" s="51">
        <f t="shared" si="3"/>
        <v>5.4833333299999998</v>
      </c>
      <c r="P89" s="51">
        <f t="shared" si="3"/>
        <v>8</v>
      </c>
      <c r="Q89" s="51">
        <f t="shared" si="3"/>
        <v>10</v>
      </c>
      <c r="R89" s="51">
        <f t="shared" si="3"/>
        <v>20</v>
      </c>
      <c r="S89" s="51">
        <f t="shared" si="3"/>
        <v>20</v>
      </c>
      <c r="T89" s="51">
        <f t="shared" si="3"/>
        <v>20</v>
      </c>
      <c r="U89" s="51">
        <f t="shared" si="3"/>
        <v>20</v>
      </c>
      <c r="V89" s="51">
        <f t="shared" si="3"/>
        <v>20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-3.3333333299999999</v>
      </c>
      <c r="AA89" s="51">
        <f t="shared" si="3"/>
        <v>-40</v>
      </c>
      <c r="AB89" s="52">
        <f t="shared" si="3"/>
        <v>-30</v>
      </c>
    </row>
    <row r="90" ht="16.5">
      <c r="A90" s="34"/>
      <c r="B90" s="53">
        <v>45886</v>
      </c>
      <c r="C90" s="58">
        <f>SUMIF(E90:AB90,"&gt;0")</f>
        <v>0</v>
      </c>
      <c r="D90" s="59">
        <f>SUMIF(E90:AB90,"&lt;0")</f>
        <v>-113.33333333</v>
      </c>
      <c r="E90" s="71">
        <f t="shared" si="3"/>
        <v>-1</v>
      </c>
      <c r="F90" s="51">
        <f t="shared" si="3"/>
        <v>-1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-1</v>
      </c>
      <c r="M90" s="51">
        <f t="shared" si="3"/>
        <v>-1</v>
      </c>
      <c r="N90" s="51">
        <f t="shared" si="3"/>
        <v>-1</v>
      </c>
      <c r="O90" s="51">
        <f t="shared" si="3"/>
        <v>-1</v>
      </c>
      <c r="P90" s="51">
        <f t="shared" si="3"/>
        <v>-1</v>
      </c>
      <c r="Q90" s="51">
        <f t="shared" si="3"/>
        <v>-1</v>
      </c>
      <c r="R90" s="51">
        <f t="shared" si="3"/>
        <v>-1</v>
      </c>
      <c r="S90" s="51">
        <f t="shared" si="3"/>
        <v>-1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-19</v>
      </c>
      <c r="X90" s="51">
        <f t="shared" si="3"/>
        <v>-27.333333329999999</v>
      </c>
      <c r="Y90" s="51">
        <f t="shared" si="3"/>
        <v>-19.333333329999999</v>
      </c>
      <c r="Z90" s="51">
        <f t="shared" si="3"/>
        <v>0</v>
      </c>
      <c r="AA90" s="51">
        <f t="shared" si="3"/>
        <v>-9</v>
      </c>
      <c r="AB90" s="52">
        <f t="shared" si="3"/>
        <v>-28.666666670000001</v>
      </c>
    </row>
    <row r="91" ht="16.5">
      <c r="A91" s="34"/>
      <c r="B91" s="53">
        <v>45887</v>
      </c>
      <c r="C91" s="58">
        <f>SUMIF(E91:AB91,"&gt;0")</f>
        <v>16.100000000000001</v>
      </c>
      <c r="D91" s="59">
        <f>SUMIF(E91:AB91,"&lt;0")</f>
        <v>-513.41666666000003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-29.333333329999999</v>
      </c>
      <c r="K91" s="51">
        <f t="shared" si="3"/>
        <v>-40</v>
      </c>
      <c r="L91" s="51">
        <f t="shared" si="3"/>
        <v>-40</v>
      </c>
      <c r="M91" s="51">
        <f t="shared" si="3"/>
        <v>-41</v>
      </c>
      <c r="N91" s="51">
        <f t="shared" si="3"/>
        <v>-60</v>
      </c>
      <c r="O91" s="51">
        <f t="shared" si="3"/>
        <v>-21</v>
      </c>
      <c r="P91" s="51">
        <f t="shared" si="3"/>
        <v>-5</v>
      </c>
      <c r="Q91" s="51">
        <f t="shared" si="3"/>
        <v>-5</v>
      </c>
      <c r="R91" s="51">
        <f t="shared" si="3"/>
        <v>-5</v>
      </c>
      <c r="S91" s="51">
        <f t="shared" si="3"/>
        <v>-5</v>
      </c>
      <c r="T91" s="51">
        <f t="shared" si="3"/>
        <v>0</v>
      </c>
      <c r="U91" s="51">
        <f t="shared" si="3"/>
        <v>16.100000000000001</v>
      </c>
      <c r="V91" s="51">
        <f t="shared" si="3"/>
        <v>-30.75</v>
      </c>
      <c r="W91" s="51">
        <f t="shared" si="3"/>
        <v>-65</v>
      </c>
      <c r="X91" s="51">
        <f t="shared" si="3"/>
        <v>-20</v>
      </c>
      <c r="Y91" s="51">
        <f t="shared" si="3"/>
        <v>-20</v>
      </c>
      <c r="Z91" s="51">
        <f t="shared" si="3"/>
        <v>-25.333333329999999</v>
      </c>
      <c r="AA91" s="51">
        <f t="shared" si="3"/>
        <v>-60</v>
      </c>
      <c r="AB91" s="52">
        <f t="shared" si="3"/>
        <v>-41</v>
      </c>
    </row>
    <row r="92" ht="16.5">
      <c r="A92" s="34"/>
      <c r="B92" s="53">
        <v>45888</v>
      </c>
      <c r="C92" s="58">
        <f>SUMIF(E92:AB92,"&gt;0")</f>
        <v>0</v>
      </c>
      <c r="D92" s="59">
        <f>SUMIF(E92:AB92,"&lt;0")</f>
        <v>-589.00000001000001</v>
      </c>
      <c r="E92" s="71">
        <f t="shared" si="3"/>
        <v>-41</v>
      </c>
      <c r="F92" s="51">
        <f t="shared" si="3"/>
        <v>-41</v>
      </c>
      <c r="G92" s="51">
        <f t="shared" si="3"/>
        <v>-41</v>
      </c>
      <c r="H92" s="51">
        <f t="shared" si="3"/>
        <v>-41</v>
      </c>
      <c r="I92" s="51">
        <f t="shared" si="3"/>
        <v>-41</v>
      </c>
      <c r="J92" s="51">
        <f t="shared" si="3"/>
        <v>-41</v>
      </c>
      <c r="K92" s="51">
        <f t="shared" si="3"/>
        <v>-43</v>
      </c>
      <c r="L92" s="51">
        <f t="shared" si="3"/>
        <v>-43</v>
      </c>
      <c r="M92" s="51">
        <f t="shared" si="3"/>
        <v>-15.71666667</v>
      </c>
      <c r="N92" s="51">
        <f t="shared" si="3"/>
        <v>-41</v>
      </c>
      <c r="O92" s="51">
        <f t="shared" si="3"/>
        <v>-19</v>
      </c>
      <c r="P92" s="51">
        <f t="shared" si="3"/>
        <v>-15</v>
      </c>
      <c r="Q92" s="51">
        <f t="shared" si="3"/>
        <v>-5</v>
      </c>
      <c r="R92" s="51">
        <f t="shared" si="3"/>
        <v>-9</v>
      </c>
      <c r="S92" s="51">
        <f t="shared" si="3"/>
        <v>-10</v>
      </c>
      <c r="T92" s="51">
        <f t="shared" si="3"/>
        <v>-26.350000000000001</v>
      </c>
      <c r="U92" s="51">
        <f t="shared" si="3"/>
        <v>0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-24.666666670000001</v>
      </c>
      <c r="AA92" s="51">
        <f t="shared" si="3"/>
        <v>-50.266666669999999</v>
      </c>
      <c r="AB92" s="52">
        <f t="shared" si="3"/>
        <v>-41</v>
      </c>
    </row>
    <row r="93" ht="16.5">
      <c r="A93" s="34"/>
      <c r="B93" s="53">
        <v>45889</v>
      </c>
      <c r="C93" s="58">
        <f>SUMIF(E93:AB93,"&gt;0")</f>
        <v>6.6166666699999999</v>
      </c>
      <c r="D93" s="59">
        <f>SUMIF(E93:AB93,"&lt;0")</f>
        <v>-64.5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-28.666666670000001</v>
      </c>
      <c r="I93" s="51">
        <f t="shared" si="3"/>
        <v>-16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0</v>
      </c>
      <c r="R93" s="51">
        <f t="shared" si="3"/>
        <v>-4.3333333300000003</v>
      </c>
      <c r="S93" s="51">
        <f t="shared" si="3"/>
        <v>0</v>
      </c>
      <c r="T93" s="51">
        <f t="shared" si="3"/>
        <v>-15.5</v>
      </c>
      <c r="U93" s="51">
        <f t="shared" si="3"/>
        <v>0</v>
      </c>
      <c r="V93" s="51">
        <f t="shared" si="3"/>
        <v>0</v>
      </c>
      <c r="W93" s="51">
        <f t="shared" si="3"/>
        <v>6.6166666699999999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45890</v>
      </c>
      <c r="C94" s="58">
        <f>SUMIF(E94:AB94,"&gt;0")</f>
        <v>0</v>
      </c>
      <c r="D94" s="59">
        <f>SUMIF(E94:AB94,"&lt;0")</f>
        <v>-106.43333334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0</v>
      </c>
      <c r="N94" s="51">
        <f t="shared" si="3"/>
        <v>0</v>
      </c>
      <c r="O94" s="51">
        <f t="shared" si="3"/>
        <v>-3.5</v>
      </c>
      <c r="P94" s="51">
        <f t="shared" si="3"/>
        <v>-10</v>
      </c>
      <c r="Q94" s="51">
        <f t="shared" si="3"/>
        <v>-10</v>
      </c>
      <c r="R94" s="51">
        <f t="shared" si="3"/>
        <v>-17</v>
      </c>
      <c r="S94" s="51">
        <f t="shared" si="3"/>
        <v>-22.199999999999999</v>
      </c>
      <c r="T94" s="51">
        <f t="shared" si="3"/>
        <v>-19.81666667</v>
      </c>
      <c r="U94" s="51">
        <f t="shared" si="3"/>
        <v>-23.916666670000001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45891</v>
      </c>
      <c r="C95" s="58">
        <f>SUMIF(E95:AB95,"&gt;0")</f>
        <v>144.33333334</v>
      </c>
      <c r="D95" s="59">
        <f>SUMIF(E95:AB95,"&lt;0")</f>
        <v>-94.166666669999998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20</v>
      </c>
      <c r="N95" s="51">
        <f t="shared" si="3"/>
        <v>20</v>
      </c>
      <c r="O95" s="51">
        <f t="shared" si="3"/>
        <v>20</v>
      </c>
      <c r="P95" s="51">
        <f t="shared" si="3"/>
        <v>20</v>
      </c>
      <c r="Q95" s="51">
        <f t="shared" si="3"/>
        <v>7.6666666699999997</v>
      </c>
      <c r="R95" s="51">
        <f t="shared" si="3"/>
        <v>9</v>
      </c>
      <c r="S95" s="51">
        <f t="shared" si="3"/>
        <v>20</v>
      </c>
      <c r="T95" s="51">
        <f t="shared" si="3"/>
        <v>20</v>
      </c>
      <c r="U95" s="51">
        <f t="shared" si="3"/>
        <v>7.6666666699999997</v>
      </c>
      <c r="V95" s="51">
        <f t="shared" si="3"/>
        <v>0</v>
      </c>
      <c r="W95" s="51">
        <f t="shared" si="3"/>
        <v>-0.61666666999999997</v>
      </c>
      <c r="X95" s="51">
        <f t="shared" si="3"/>
        <v>-40</v>
      </c>
      <c r="Y95" s="51">
        <f t="shared" si="3"/>
        <v>0</v>
      </c>
      <c r="Z95" s="51">
        <f t="shared" si="3"/>
        <v>0</v>
      </c>
      <c r="AA95" s="51">
        <f t="shared" si="3"/>
        <v>-22.550000000000001</v>
      </c>
      <c r="AB95" s="52">
        <f t="shared" si="3"/>
        <v>-31</v>
      </c>
    </row>
    <row r="96" ht="16.5">
      <c r="A96" s="34"/>
      <c r="B96" s="53">
        <v>45892</v>
      </c>
      <c r="C96" s="58">
        <f>SUMIF(E96:AB96,"&gt;0")</f>
        <v>51.333333330000002</v>
      </c>
      <c r="D96" s="59">
        <f>SUMIF(E96:AB96,"&lt;0")</f>
        <v>-143.43333333000001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-1.3333333300000001</v>
      </c>
      <c r="L96" s="51">
        <f t="shared" si="3"/>
        <v>-2</v>
      </c>
      <c r="M96" s="51">
        <f t="shared" si="3"/>
        <v>0</v>
      </c>
      <c r="N96" s="51">
        <f t="shared" si="3"/>
        <v>20</v>
      </c>
      <c r="O96" s="51">
        <f t="shared" si="3"/>
        <v>20</v>
      </c>
      <c r="P96" s="51">
        <f t="shared" si="3"/>
        <v>11.33333333</v>
      </c>
      <c r="Q96" s="51">
        <f t="shared" si="3"/>
        <v>-0.55000000000000004</v>
      </c>
      <c r="R96" s="51">
        <f t="shared" si="3"/>
        <v>-1</v>
      </c>
      <c r="S96" s="51">
        <f t="shared" si="3"/>
        <v>-1</v>
      </c>
      <c r="T96" s="51">
        <f t="shared" ref="T96:AB96" si="4">T26+T61</f>
        <v>-0.88333333000000003</v>
      </c>
      <c r="U96" s="51">
        <f t="shared" si="4"/>
        <v>0</v>
      </c>
      <c r="V96" s="51">
        <f t="shared" si="4"/>
        <v>-1</v>
      </c>
      <c r="W96" s="51">
        <f t="shared" si="4"/>
        <v>-1</v>
      </c>
      <c r="X96" s="51">
        <f t="shared" si="4"/>
        <v>-40</v>
      </c>
      <c r="Y96" s="51">
        <f t="shared" si="4"/>
        <v>-40</v>
      </c>
      <c r="Z96" s="51">
        <f t="shared" si="4"/>
        <v>-40</v>
      </c>
      <c r="AA96" s="51">
        <f t="shared" si="4"/>
        <v>-13.66666667</v>
      </c>
      <c r="AB96" s="52">
        <f t="shared" si="4"/>
        <v>-1</v>
      </c>
    </row>
    <row r="97" ht="16.5">
      <c r="A97" s="34"/>
      <c r="B97" s="53">
        <v>45893</v>
      </c>
      <c r="C97" s="58">
        <f>SUMIF(E97:AB97,"&gt;0")</f>
        <v>0</v>
      </c>
      <c r="D97" s="59">
        <f>SUMIF(E97:AB97,"&lt;0")</f>
        <v>-173</v>
      </c>
      <c r="E97" s="71">
        <f t="shared" ref="E97:AB104" si="5">E27+E62</f>
        <v>-1</v>
      </c>
      <c r="F97" s="51">
        <f t="shared" si="5"/>
        <v>-1</v>
      </c>
      <c r="G97" s="51">
        <f t="shared" si="5"/>
        <v>-1</v>
      </c>
      <c r="H97" s="51">
        <f t="shared" si="5"/>
        <v>-1</v>
      </c>
      <c r="I97" s="51">
        <f t="shared" si="5"/>
        <v>-1</v>
      </c>
      <c r="J97" s="51">
        <f t="shared" si="5"/>
        <v>-1</v>
      </c>
      <c r="K97" s="51">
        <f t="shared" si="5"/>
        <v>-3</v>
      </c>
      <c r="L97" s="51">
        <f t="shared" si="5"/>
        <v>-3</v>
      </c>
      <c r="M97" s="51">
        <f t="shared" si="5"/>
        <v>-1</v>
      </c>
      <c r="N97" s="51">
        <f t="shared" si="5"/>
        <v>-1</v>
      </c>
      <c r="O97" s="51">
        <f t="shared" si="5"/>
        <v>-1</v>
      </c>
      <c r="P97" s="51">
        <f t="shared" si="5"/>
        <v>-1</v>
      </c>
      <c r="Q97" s="51">
        <f t="shared" si="5"/>
        <v>-1</v>
      </c>
      <c r="R97" s="51">
        <f t="shared" si="5"/>
        <v>-1</v>
      </c>
      <c r="S97" s="51">
        <f t="shared" si="5"/>
        <v>-1</v>
      </c>
      <c r="T97" s="51">
        <f t="shared" si="5"/>
        <v>-1</v>
      </c>
      <c r="U97" s="51">
        <f t="shared" si="5"/>
        <v>-1</v>
      </c>
      <c r="V97" s="51">
        <f t="shared" si="5"/>
        <v>-1</v>
      </c>
      <c r="W97" s="51">
        <f t="shared" si="5"/>
        <v>-20</v>
      </c>
      <c r="X97" s="51">
        <f t="shared" si="5"/>
        <v>-30</v>
      </c>
      <c r="Y97" s="51">
        <f t="shared" si="5"/>
        <v>-30</v>
      </c>
      <c r="Z97" s="51">
        <f t="shared" si="5"/>
        <v>-38</v>
      </c>
      <c r="AA97" s="51">
        <f t="shared" si="5"/>
        <v>-32</v>
      </c>
      <c r="AB97" s="52">
        <f t="shared" si="5"/>
        <v>-1</v>
      </c>
    </row>
    <row r="98" ht="16.5">
      <c r="A98" s="34"/>
      <c r="B98" s="53">
        <v>45894</v>
      </c>
      <c r="C98" s="58">
        <f>SUMIF(E98:AB98,"&gt;0")</f>
        <v>62.666666669999998</v>
      </c>
      <c r="D98" s="59">
        <f>SUMIF(E98:AB98,"&lt;0")</f>
        <v>-10.483333340000001</v>
      </c>
      <c r="E98" s="71">
        <f t="shared" si="5"/>
        <v>-1</v>
      </c>
      <c r="F98" s="51">
        <f t="shared" si="5"/>
        <v>-1</v>
      </c>
      <c r="G98" s="51">
        <f t="shared" si="5"/>
        <v>-1</v>
      </c>
      <c r="H98" s="51">
        <f t="shared" si="5"/>
        <v>-1</v>
      </c>
      <c r="I98" s="51">
        <f t="shared" si="5"/>
        <v>-1</v>
      </c>
      <c r="J98" s="51">
        <f t="shared" si="5"/>
        <v>-0.71666666999999995</v>
      </c>
      <c r="K98" s="51">
        <f t="shared" si="5"/>
        <v>0</v>
      </c>
      <c r="L98" s="51">
        <f t="shared" si="5"/>
        <v>-1.3999999999999999</v>
      </c>
      <c r="M98" s="51">
        <f t="shared" si="5"/>
        <v>-0.36666666999999997</v>
      </c>
      <c r="N98" s="51">
        <f t="shared" si="5"/>
        <v>-1</v>
      </c>
      <c r="O98" s="51">
        <f t="shared" si="5"/>
        <v>-1</v>
      </c>
      <c r="P98" s="51">
        <f t="shared" si="5"/>
        <v>0</v>
      </c>
      <c r="Q98" s="51">
        <f t="shared" si="5"/>
        <v>9.6666666699999997</v>
      </c>
      <c r="R98" s="51">
        <f t="shared" si="5"/>
        <v>20</v>
      </c>
      <c r="S98" s="51">
        <f t="shared" si="5"/>
        <v>20</v>
      </c>
      <c r="T98" s="51">
        <f t="shared" si="5"/>
        <v>13</v>
      </c>
      <c r="U98" s="51">
        <f t="shared" si="5"/>
        <v>-1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45895</v>
      </c>
      <c r="C99" s="58">
        <f>SUMIF(E99:AB99,"&gt;0")</f>
        <v>48.866666670000001</v>
      </c>
      <c r="D99" s="59">
        <f>SUMIF(E99:AB99,"&lt;0")</f>
        <v>-443.33333333999997</v>
      </c>
      <c r="E99" s="71">
        <f t="shared" si="5"/>
        <v>-15.03333333</v>
      </c>
      <c r="F99" s="51">
        <f t="shared" si="5"/>
        <v>-41</v>
      </c>
      <c r="G99" s="51">
        <f t="shared" si="5"/>
        <v>-41</v>
      </c>
      <c r="H99" s="51">
        <f t="shared" si="5"/>
        <v>-41</v>
      </c>
      <c r="I99" s="51">
        <f t="shared" si="5"/>
        <v>-41</v>
      </c>
      <c r="J99" s="51">
        <f t="shared" si="5"/>
        <v>-41</v>
      </c>
      <c r="K99" s="51">
        <f t="shared" si="5"/>
        <v>-21.866666670000001</v>
      </c>
      <c r="L99" s="51">
        <f t="shared" si="5"/>
        <v>0</v>
      </c>
      <c r="M99" s="51">
        <f t="shared" si="5"/>
        <v>-17.766666669999999</v>
      </c>
      <c r="N99" s="51">
        <f t="shared" si="5"/>
        <v>6.0333333299999996</v>
      </c>
      <c r="O99" s="51">
        <f t="shared" si="5"/>
        <v>20</v>
      </c>
      <c r="P99" s="51">
        <f t="shared" si="5"/>
        <v>20</v>
      </c>
      <c r="Q99" s="51">
        <f t="shared" si="5"/>
        <v>2.8333333399999994</v>
      </c>
      <c r="R99" s="51">
        <f t="shared" si="5"/>
        <v>-9</v>
      </c>
      <c r="S99" s="51">
        <f t="shared" si="5"/>
        <v>-10</v>
      </c>
      <c r="T99" s="51">
        <f t="shared" si="5"/>
        <v>-35</v>
      </c>
      <c r="U99" s="51">
        <f t="shared" si="5"/>
        <v>-41</v>
      </c>
      <c r="V99" s="51">
        <f t="shared" si="5"/>
        <v>-41</v>
      </c>
      <c r="W99" s="51">
        <f t="shared" si="5"/>
        <v>-47.666666669999998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45896</v>
      </c>
      <c r="C100" s="58">
        <f>SUMIF(E100:AB100,"&gt;0")</f>
        <v>0</v>
      </c>
      <c r="D100" s="59">
        <f>SUMIF(E100:AB100,"&lt;0")</f>
        <v>-418.71666667</v>
      </c>
      <c r="E100" s="71">
        <f t="shared" si="5"/>
        <v>-7.5166666700000002</v>
      </c>
      <c r="F100" s="51">
        <f t="shared" si="5"/>
        <v>-41</v>
      </c>
      <c r="G100" s="51">
        <f t="shared" si="5"/>
        <v>-41</v>
      </c>
      <c r="H100" s="51">
        <f t="shared" si="5"/>
        <v>-41</v>
      </c>
      <c r="I100" s="51">
        <f t="shared" si="5"/>
        <v>-41</v>
      </c>
      <c r="J100" s="51">
        <f t="shared" si="5"/>
        <v>-12.300000000000001</v>
      </c>
      <c r="K100" s="51">
        <f t="shared" si="5"/>
        <v>0</v>
      </c>
      <c r="L100" s="51">
        <f t="shared" si="5"/>
        <v>0</v>
      </c>
      <c r="M100" s="51">
        <f t="shared" si="5"/>
        <v>-16.399999999999999</v>
      </c>
      <c r="N100" s="51">
        <f t="shared" si="5"/>
        <v>-15</v>
      </c>
      <c r="O100" s="51">
        <f t="shared" si="5"/>
        <v>-5</v>
      </c>
      <c r="P100" s="51">
        <f t="shared" si="5"/>
        <v>-5</v>
      </c>
      <c r="Q100" s="51">
        <f t="shared" si="5"/>
        <v>-5</v>
      </c>
      <c r="R100" s="51">
        <f t="shared" si="5"/>
        <v>-11</v>
      </c>
      <c r="S100" s="51">
        <f t="shared" si="5"/>
        <v>-15</v>
      </c>
      <c r="T100" s="51">
        <f t="shared" si="5"/>
        <v>-40</v>
      </c>
      <c r="U100" s="51">
        <f t="shared" si="5"/>
        <v>-41</v>
      </c>
      <c r="V100" s="51">
        <f t="shared" si="5"/>
        <v>-41</v>
      </c>
      <c r="W100" s="51">
        <f t="shared" si="5"/>
        <v>-40.5</v>
      </c>
      <c r="X100" s="51">
        <f t="shared" si="5"/>
        <v>0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45897</v>
      </c>
      <c r="C101" s="58">
        <f>SUMIF(E101:AB101,"&gt;0")</f>
        <v>0</v>
      </c>
      <c r="D101" s="59">
        <f>SUMIF(E101:AB101,"&lt;0")</f>
        <v>-226.55000000000001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-21</v>
      </c>
      <c r="J101" s="51">
        <f t="shared" si="5"/>
        <v>-36</v>
      </c>
      <c r="K101" s="51">
        <f t="shared" si="5"/>
        <v>-36</v>
      </c>
      <c r="L101" s="51">
        <f t="shared" si="5"/>
        <v>-0.21666667000000001</v>
      </c>
      <c r="M101" s="51">
        <f t="shared" si="5"/>
        <v>-1</v>
      </c>
      <c r="N101" s="51">
        <f t="shared" si="5"/>
        <v>-1</v>
      </c>
      <c r="O101" s="51">
        <f t="shared" si="5"/>
        <v>-1</v>
      </c>
      <c r="P101" s="51">
        <f t="shared" si="5"/>
        <v>-1</v>
      </c>
      <c r="Q101" s="51">
        <f t="shared" si="5"/>
        <v>0</v>
      </c>
      <c r="R101" s="51">
        <f t="shared" si="5"/>
        <v>0</v>
      </c>
      <c r="S101" s="51">
        <f t="shared" si="5"/>
        <v>0</v>
      </c>
      <c r="T101" s="51">
        <f t="shared" si="5"/>
        <v>0</v>
      </c>
      <c r="U101" s="51">
        <f t="shared" si="5"/>
        <v>0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-23.333333329999999</v>
      </c>
      <c r="Z101" s="51">
        <f t="shared" si="5"/>
        <v>-35</v>
      </c>
      <c r="AA101" s="51">
        <f t="shared" si="5"/>
        <v>-35</v>
      </c>
      <c r="AB101" s="52">
        <f t="shared" si="5"/>
        <v>-36</v>
      </c>
    </row>
    <row r="102" ht="16.5">
      <c r="A102" s="34"/>
      <c r="B102" s="53">
        <v>45898</v>
      </c>
      <c r="C102" s="58">
        <f>SUMIF(E102:AB102,"&gt;0")</f>
        <v>51</v>
      </c>
      <c r="D102" s="59">
        <f>SUMIF(E102:AB102,"&lt;0")</f>
        <v>-272.55000000000001</v>
      </c>
      <c r="E102" s="71">
        <f t="shared" si="5"/>
        <v>-42.5</v>
      </c>
      <c r="F102" s="51">
        <f t="shared" si="5"/>
        <v>-36</v>
      </c>
      <c r="G102" s="51">
        <f t="shared" si="5"/>
        <v>-36</v>
      </c>
      <c r="H102" s="51">
        <f t="shared" si="5"/>
        <v>-36</v>
      </c>
      <c r="I102" s="51">
        <f t="shared" si="5"/>
        <v>-36</v>
      </c>
      <c r="J102" s="51">
        <f t="shared" si="5"/>
        <v>-36</v>
      </c>
      <c r="K102" s="51">
        <f t="shared" si="5"/>
        <v>-36</v>
      </c>
      <c r="L102" s="51">
        <f t="shared" si="5"/>
        <v>-1</v>
      </c>
      <c r="M102" s="51">
        <f t="shared" si="5"/>
        <v>0</v>
      </c>
      <c r="N102" s="51">
        <f t="shared" si="5"/>
        <v>-10.33333333</v>
      </c>
      <c r="O102" s="51">
        <f t="shared" si="5"/>
        <v>-1</v>
      </c>
      <c r="P102" s="51">
        <f t="shared" si="5"/>
        <v>-1</v>
      </c>
      <c r="Q102" s="51">
        <f t="shared" si="5"/>
        <v>-0.71666666999999995</v>
      </c>
      <c r="R102" s="51">
        <f t="shared" si="5"/>
        <v>0</v>
      </c>
      <c r="S102" s="51">
        <f t="shared" si="5"/>
        <v>0</v>
      </c>
      <c r="T102" s="51">
        <f t="shared" si="5"/>
        <v>3</v>
      </c>
      <c r="U102" s="51">
        <f t="shared" si="5"/>
        <v>7.3333333300000003</v>
      </c>
      <c r="V102" s="51">
        <f t="shared" si="5"/>
        <v>12.66666667</v>
      </c>
      <c r="W102" s="51">
        <f t="shared" si="5"/>
        <v>28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45899</v>
      </c>
      <c r="C103" s="58">
        <f>SUMIF(E103:AB103,"&gt;0")</f>
        <v>196.11666667</v>
      </c>
      <c r="D103" s="59">
        <f>SUMIF(E103:AB103,"&lt;0")</f>
        <v>-28.833333329999999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32.116666670000001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14.33333333</v>
      </c>
      <c r="N103" s="51">
        <f t="shared" si="5"/>
        <v>20</v>
      </c>
      <c r="O103" s="51">
        <f t="shared" si="5"/>
        <v>20</v>
      </c>
      <c r="P103" s="51">
        <f t="shared" si="5"/>
        <v>15</v>
      </c>
      <c r="Q103" s="51">
        <f t="shared" si="5"/>
        <v>-1</v>
      </c>
      <c r="R103" s="51">
        <f t="shared" si="5"/>
        <v>-1</v>
      </c>
      <c r="S103" s="51">
        <f t="shared" si="5"/>
        <v>14.66666667</v>
      </c>
      <c r="T103" s="51">
        <f t="shared" si="5"/>
        <v>20</v>
      </c>
      <c r="U103" s="51">
        <f t="shared" si="5"/>
        <v>20</v>
      </c>
      <c r="V103" s="51">
        <f t="shared" si="5"/>
        <v>20</v>
      </c>
      <c r="W103" s="51">
        <f t="shared" si="5"/>
        <v>20</v>
      </c>
      <c r="X103" s="51">
        <f t="shared" si="5"/>
        <v>-26.833333329999999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73">
        <v>45900</v>
      </c>
      <c r="C104" s="74">
        <f>SUMIF(E104:AB104,"&gt;0")</f>
        <v>31</v>
      </c>
      <c r="D104" s="75">
        <f>SUMIF(E104:AB104,"&lt;0")</f>
        <v>-17.300000000000001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-0.5</v>
      </c>
      <c r="I104" s="77">
        <f t="shared" si="5"/>
        <v>-1</v>
      </c>
      <c r="J104" s="77">
        <f t="shared" si="5"/>
        <v>-0.66666667000000002</v>
      </c>
      <c r="K104" s="77">
        <f t="shared" si="5"/>
        <v>0</v>
      </c>
      <c r="L104" s="77">
        <f t="shared" si="5"/>
        <v>-0.33333332999999998</v>
      </c>
      <c r="M104" s="77">
        <f t="shared" si="5"/>
        <v>-1</v>
      </c>
      <c r="N104" s="77">
        <f t="shared" si="5"/>
        <v>-1</v>
      </c>
      <c r="O104" s="77">
        <f t="shared" si="5"/>
        <v>-1</v>
      </c>
      <c r="P104" s="77">
        <f t="shared" si="5"/>
        <v>-1</v>
      </c>
      <c r="Q104" s="77">
        <f t="shared" si="5"/>
        <v>-1</v>
      </c>
      <c r="R104" s="77">
        <f t="shared" si="5"/>
        <v>-0.20000000000000001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2.3333333299999999</v>
      </c>
      <c r="W104" s="77">
        <f t="shared" si="5"/>
        <v>0</v>
      </c>
      <c r="X104" s="77">
        <f t="shared" si="5"/>
        <v>7.6666666699999997</v>
      </c>
      <c r="Y104" s="77">
        <f t="shared" si="5"/>
        <v>21</v>
      </c>
      <c r="Z104" s="77">
        <f t="shared" si="5"/>
        <v>0</v>
      </c>
      <c r="AA104" s="77">
        <f t="shared" si="5"/>
        <v>0</v>
      </c>
      <c r="AB104" s="78">
        <f t="shared" si="5"/>
        <v>-9.5999999999999996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45870</v>
      </c>
      <c r="C4" s="48">
        <f>SUM(E4:AB4)</f>
        <v>58.001999999999995</v>
      </c>
      <c r="D4" s="49"/>
      <c r="E4" s="60">
        <v>-3.9929999999999999</v>
      </c>
      <c r="F4" s="68">
        <v>12.177</v>
      </c>
      <c r="G4" s="68">
        <v>-5.907</v>
      </c>
      <c r="H4" s="68">
        <v>5.7279999999999998</v>
      </c>
      <c r="I4" s="68">
        <v>10.228</v>
      </c>
      <c r="J4" s="68">
        <v>5.7830000000000004</v>
      </c>
      <c r="K4" s="68">
        <v>10.83</v>
      </c>
      <c r="L4" s="68">
        <v>1.294</v>
      </c>
      <c r="M4" s="68">
        <v>2.4649999999999999</v>
      </c>
      <c r="N4" s="68">
        <v>5.4930000000000003</v>
      </c>
      <c r="O4" s="68">
        <v>4.7409999999999997</v>
      </c>
      <c r="P4" s="68">
        <v>0.34699999999999998</v>
      </c>
      <c r="Q4" s="68">
        <v>-8.6980000000000004</v>
      </c>
      <c r="R4" s="69">
        <v>-22.295000000000002</v>
      </c>
      <c r="S4" s="70">
        <v>-2.3290000000000002</v>
      </c>
      <c r="T4" s="51">
        <v>-23.591000000000001</v>
      </c>
      <c r="U4" s="51">
        <v>5.0419999999999998</v>
      </c>
      <c r="V4" s="51">
        <v>34.332000000000001</v>
      </c>
      <c r="W4" s="51">
        <v>-5.9690000000000003</v>
      </c>
      <c r="X4" s="51">
        <v>-1.4470000000000001</v>
      </c>
      <c r="Y4" s="51">
        <v>2.4220000000000002</v>
      </c>
      <c r="Z4" s="51">
        <v>18.084</v>
      </c>
      <c r="AA4" s="51">
        <v>7.681</v>
      </c>
      <c r="AB4" s="52">
        <v>5.5839999999999996</v>
      </c>
      <c r="AC4" s="34"/>
    </row>
    <row r="5" ht="16.5">
      <c r="A5" s="34"/>
      <c r="B5" s="80">
        <v>45871</v>
      </c>
      <c r="C5" s="48">
        <f>SUM(E5:AB5)</f>
        <v>425.21499999999997</v>
      </c>
      <c r="D5" s="49"/>
      <c r="E5" s="71">
        <v>-5.5579999999999998</v>
      </c>
      <c r="F5" s="51">
        <v>-15.117000000000001</v>
      </c>
      <c r="G5" s="51">
        <v>-5.8339999999999996</v>
      </c>
      <c r="H5" s="51">
        <v>0.0050000000000000001</v>
      </c>
      <c r="I5" s="51">
        <v>0.56100000000000005</v>
      </c>
      <c r="J5" s="51">
        <v>5.7210000000000001</v>
      </c>
      <c r="K5" s="51">
        <v>23.399999999999999</v>
      </c>
      <c r="L5" s="51">
        <v>40.481999999999999</v>
      </c>
      <c r="M5" s="51">
        <v>28.809999999999999</v>
      </c>
      <c r="N5" s="51">
        <v>20.707000000000001</v>
      </c>
      <c r="O5" s="51">
        <v>39.697000000000003</v>
      </c>
      <c r="P5" s="51">
        <v>41.384999999999998</v>
      </c>
      <c r="Q5" s="51">
        <v>29.498999999999999</v>
      </c>
      <c r="R5" s="51">
        <v>22.719999999999999</v>
      </c>
      <c r="S5" s="51">
        <v>67.546999999999997</v>
      </c>
      <c r="T5" s="51">
        <v>60.079000000000001</v>
      </c>
      <c r="U5" s="51">
        <v>26.221</v>
      </c>
      <c r="V5" s="51">
        <v>47.527999999999999</v>
      </c>
      <c r="W5" s="51">
        <v>-1.8280000000000001</v>
      </c>
      <c r="X5" s="51">
        <v>-4.5190000000000001</v>
      </c>
      <c r="Y5" s="51">
        <v>4.4189999999999996</v>
      </c>
      <c r="Z5" s="51">
        <v>6.524</v>
      </c>
      <c r="AA5" s="51">
        <v>-4.5810000000000004</v>
      </c>
      <c r="AB5" s="52">
        <v>-2.653</v>
      </c>
      <c r="AC5" s="34"/>
    </row>
    <row r="6" ht="16.5">
      <c r="A6" s="34"/>
      <c r="B6" s="80">
        <v>45872</v>
      </c>
      <c r="C6" s="48">
        <f>SUM(E6:AB6)</f>
        <v>7.8700000000000125</v>
      </c>
      <c r="D6" s="49"/>
      <c r="E6" s="71">
        <v>1.587</v>
      </c>
      <c r="F6" s="51">
        <v>-15.289999999999999</v>
      </c>
      <c r="G6" s="51">
        <v>-5.1390000000000002</v>
      </c>
      <c r="H6" s="51">
        <v>-16.395</v>
      </c>
      <c r="I6" s="51">
        <v>-13.763</v>
      </c>
      <c r="J6" s="51">
        <v>-1.3819999999999999</v>
      </c>
      <c r="K6" s="51">
        <v>15.148999999999999</v>
      </c>
      <c r="L6" s="51">
        <v>10.99</v>
      </c>
      <c r="M6" s="51">
        <v>12.135999999999999</v>
      </c>
      <c r="N6" s="51">
        <v>8.7089999999999996</v>
      </c>
      <c r="O6" s="51">
        <v>4.5839999999999996</v>
      </c>
      <c r="P6" s="51">
        <v>24.097000000000001</v>
      </c>
      <c r="Q6" s="51">
        <v>9.4030000000000005</v>
      </c>
      <c r="R6" s="51">
        <v>2.3650000000000002</v>
      </c>
      <c r="S6" s="51">
        <v>2.9329999999999998</v>
      </c>
      <c r="T6" s="51">
        <v>1.1990000000000001</v>
      </c>
      <c r="U6" s="51">
        <v>-5.5270000000000001</v>
      </c>
      <c r="V6" s="51">
        <v>-13.994</v>
      </c>
      <c r="W6" s="51">
        <v>-4.6580000000000004</v>
      </c>
      <c r="X6" s="51">
        <v>-10.260999999999999</v>
      </c>
      <c r="Y6" s="51">
        <v>-0.318</v>
      </c>
      <c r="Z6" s="51">
        <v>-1.4279999999999999</v>
      </c>
      <c r="AA6" s="51">
        <v>1.1080000000000001</v>
      </c>
      <c r="AB6" s="52">
        <v>1.7649999999999999</v>
      </c>
      <c r="AC6" s="34"/>
    </row>
    <row r="7" ht="16.5">
      <c r="A7" s="34"/>
      <c r="B7" s="80">
        <v>45873</v>
      </c>
      <c r="C7" s="48">
        <f>SUM(E7:AB7)</f>
        <v>148.59799999999998</v>
      </c>
      <c r="D7" s="49"/>
      <c r="E7" s="71">
        <v>-33.155000000000001</v>
      </c>
      <c r="F7" s="51">
        <v>-12.801</v>
      </c>
      <c r="G7" s="51">
        <v>-7.0730000000000004</v>
      </c>
      <c r="H7" s="51">
        <v>-21.411999999999999</v>
      </c>
      <c r="I7" s="51">
        <v>0.96599999999999997</v>
      </c>
      <c r="J7" s="51">
        <v>-4.9710000000000001</v>
      </c>
      <c r="K7" s="51">
        <v>13.256</v>
      </c>
      <c r="L7" s="51">
        <v>26.952000000000002</v>
      </c>
      <c r="M7" s="51">
        <v>30.536999999999999</v>
      </c>
      <c r="N7" s="51">
        <v>35.234000000000002</v>
      </c>
      <c r="O7" s="51">
        <v>27.193999999999999</v>
      </c>
      <c r="P7" s="51">
        <v>14.788</v>
      </c>
      <c r="Q7" s="51">
        <v>-12.911</v>
      </c>
      <c r="R7" s="51">
        <v>-16.221</v>
      </c>
      <c r="S7" s="51">
        <v>76.466999999999999</v>
      </c>
      <c r="T7" s="51">
        <v>43.679000000000002</v>
      </c>
      <c r="U7" s="51">
        <v>-19.904</v>
      </c>
      <c r="V7" s="51">
        <v>-14.146000000000001</v>
      </c>
      <c r="W7" s="51">
        <v>-7.6970000000000001</v>
      </c>
      <c r="X7" s="51">
        <v>7.9950000000000001</v>
      </c>
      <c r="Y7" s="51">
        <v>7.9130000000000003</v>
      </c>
      <c r="Z7" s="51">
        <v>7.7519999999999998</v>
      </c>
      <c r="AA7" s="51">
        <v>1.0209999999999999</v>
      </c>
      <c r="AB7" s="52">
        <v>5.1349999999999998</v>
      </c>
      <c r="AC7" s="34"/>
    </row>
    <row r="8" ht="16.5">
      <c r="A8" s="34"/>
      <c r="B8" s="80">
        <v>45874</v>
      </c>
      <c r="C8" s="48">
        <f>SUM(E8:AB8)</f>
        <v>132.83499999999995</v>
      </c>
      <c r="D8" s="49"/>
      <c r="E8" s="71">
        <v>47.118000000000002</v>
      </c>
      <c r="F8" s="51">
        <v>31.178000000000001</v>
      </c>
      <c r="G8" s="51">
        <v>25.468</v>
      </c>
      <c r="H8" s="51">
        <v>30.843</v>
      </c>
      <c r="I8" s="72">
        <v>28.792999999999999</v>
      </c>
      <c r="J8" s="51">
        <v>8.5579999999999998</v>
      </c>
      <c r="K8" s="51">
        <v>21.402000000000001</v>
      </c>
      <c r="L8" s="51">
        <v>12.98</v>
      </c>
      <c r="M8" s="51">
        <v>-46.302999999999997</v>
      </c>
      <c r="N8" s="51">
        <v>-156.54400000000001</v>
      </c>
      <c r="O8" s="51">
        <v>-171.86600000000001</v>
      </c>
      <c r="P8" s="51">
        <v>-188.59800000000001</v>
      </c>
      <c r="Q8" s="51">
        <v>-64.281000000000006</v>
      </c>
      <c r="R8" s="51">
        <v>39.814999999999998</v>
      </c>
      <c r="S8" s="51">
        <v>93.082999999999998</v>
      </c>
      <c r="T8" s="51">
        <v>149.38499999999999</v>
      </c>
      <c r="U8" s="51">
        <v>145.512</v>
      </c>
      <c r="V8" s="51">
        <v>92.837000000000003</v>
      </c>
      <c r="W8" s="51">
        <v>30.224</v>
      </c>
      <c r="X8" s="51">
        <v>-8.0890000000000004</v>
      </c>
      <c r="Y8" s="51">
        <v>-0.20799999999999999</v>
      </c>
      <c r="Z8" s="51">
        <v>3.383</v>
      </c>
      <c r="AA8" s="51">
        <v>1.587</v>
      </c>
      <c r="AB8" s="52">
        <v>6.5579999999999998</v>
      </c>
      <c r="AC8" s="34"/>
    </row>
    <row r="9" ht="16.5">
      <c r="A9" s="34"/>
      <c r="B9" s="80">
        <v>45875</v>
      </c>
      <c r="C9" s="48">
        <f>SUM(E9:AB9)</f>
        <v>669.76699999999994</v>
      </c>
      <c r="D9" s="49"/>
      <c r="E9" s="71">
        <v>24.324000000000002</v>
      </c>
      <c r="F9" s="51">
        <v>18.245000000000001</v>
      </c>
      <c r="G9" s="51">
        <v>26.359000000000002</v>
      </c>
      <c r="H9" s="51">
        <v>29.277999999999999</v>
      </c>
      <c r="I9" s="51">
        <v>41.859999999999999</v>
      </c>
      <c r="J9" s="51">
        <v>24.785</v>
      </c>
      <c r="K9" s="51">
        <v>20.433</v>
      </c>
      <c r="L9" s="51">
        <v>-3.3119999999999998</v>
      </c>
      <c r="M9" s="51">
        <v>-25.343</v>
      </c>
      <c r="N9" s="51">
        <v>-2.5800000000000001</v>
      </c>
      <c r="O9" s="51">
        <v>74.819000000000003</v>
      </c>
      <c r="P9" s="51">
        <v>88.844999999999999</v>
      </c>
      <c r="Q9" s="51">
        <v>60.479999999999997</v>
      </c>
      <c r="R9" s="51">
        <v>16.867000000000001</v>
      </c>
      <c r="S9" s="51">
        <v>46.014000000000003</v>
      </c>
      <c r="T9" s="51">
        <v>86.316999999999993</v>
      </c>
      <c r="U9" s="51">
        <v>94.168999999999997</v>
      </c>
      <c r="V9" s="51">
        <v>57.015999999999998</v>
      </c>
      <c r="W9" s="51">
        <v>0.049000000000000002</v>
      </c>
      <c r="X9" s="51">
        <v>-13.880000000000001</v>
      </c>
      <c r="Y9" s="51">
        <v>-10.590999999999999</v>
      </c>
      <c r="Z9" s="51">
        <v>-0.67500000000000004</v>
      </c>
      <c r="AA9" s="51">
        <v>5.4610000000000003</v>
      </c>
      <c r="AB9" s="52">
        <v>10.827</v>
      </c>
      <c r="AC9" s="34"/>
    </row>
    <row r="10" ht="16.5">
      <c r="A10" s="34"/>
      <c r="B10" s="80">
        <v>45876</v>
      </c>
      <c r="C10" s="48">
        <f>SUM(E10:AB10)</f>
        <v>34.453999999999979</v>
      </c>
      <c r="D10" s="49"/>
      <c r="E10" s="71">
        <v>11.331</v>
      </c>
      <c r="F10" s="51">
        <v>5.8799999999999999</v>
      </c>
      <c r="G10" s="51">
        <v>10.414999999999999</v>
      </c>
      <c r="H10" s="51">
        <v>11.760999999999999</v>
      </c>
      <c r="I10" s="51">
        <v>18.181999999999999</v>
      </c>
      <c r="J10" s="51">
        <v>5.0129999999999999</v>
      </c>
      <c r="K10" s="51">
        <v>11.032999999999999</v>
      </c>
      <c r="L10" s="51">
        <v>11.352</v>
      </c>
      <c r="M10" s="51">
        <v>10.621</v>
      </c>
      <c r="N10" s="51">
        <v>7.6799999999999997</v>
      </c>
      <c r="O10" s="51">
        <v>25.199999999999999</v>
      </c>
      <c r="P10" s="51">
        <v>21.277999999999999</v>
      </c>
      <c r="Q10" s="51">
        <v>9.2279999999999998</v>
      </c>
      <c r="R10" s="51">
        <v>8.9390000000000001</v>
      </c>
      <c r="S10" s="51">
        <v>-8.3620000000000001</v>
      </c>
      <c r="T10" s="51">
        <v>-42.518999999999998</v>
      </c>
      <c r="U10" s="51">
        <v>-78.125</v>
      </c>
      <c r="V10" s="51">
        <v>2.6160000000000001</v>
      </c>
      <c r="W10" s="51">
        <v>1.248</v>
      </c>
      <c r="X10" s="51">
        <v>-10.096</v>
      </c>
      <c r="Y10" s="51">
        <v>-9.8100000000000005</v>
      </c>
      <c r="Z10" s="51">
        <v>3.3690000000000002</v>
      </c>
      <c r="AA10" s="51">
        <v>3.8199999999999998</v>
      </c>
      <c r="AB10" s="52">
        <v>4.4000000000000004</v>
      </c>
      <c r="AC10" s="34"/>
    </row>
    <row r="11" ht="16.5">
      <c r="A11" s="34"/>
      <c r="B11" s="80">
        <v>45877</v>
      </c>
      <c r="C11" s="48">
        <f>SUM(E11:AB11)</f>
        <v>-305.08599999999996</v>
      </c>
      <c r="D11" s="49"/>
      <c r="E11" s="71">
        <v>-19.527000000000001</v>
      </c>
      <c r="F11" s="51">
        <v>-29.306000000000001</v>
      </c>
      <c r="G11" s="51">
        <v>-18.584</v>
      </c>
      <c r="H11" s="51">
        <v>-17.129000000000001</v>
      </c>
      <c r="I11" s="51">
        <v>-13.723000000000001</v>
      </c>
      <c r="J11" s="51">
        <v>-4.7389999999999999</v>
      </c>
      <c r="K11" s="51">
        <v>9.1739999999999995</v>
      </c>
      <c r="L11" s="51">
        <v>-1.097</v>
      </c>
      <c r="M11" s="51">
        <v>16.907</v>
      </c>
      <c r="N11" s="51">
        <v>1.9870000000000001</v>
      </c>
      <c r="O11" s="51">
        <v>-11.760999999999999</v>
      </c>
      <c r="P11" s="51">
        <v>-16.722000000000001</v>
      </c>
      <c r="Q11" s="51">
        <v>-26.082999999999998</v>
      </c>
      <c r="R11" s="51">
        <v>-12.324999999999999</v>
      </c>
      <c r="S11" s="51">
        <v>-10.532999999999999</v>
      </c>
      <c r="T11" s="51">
        <v>-54.100000000000001</v>
      </c>
      <c r="U11" s="51">
        <v>-44.862000000000002</v>
      </c>
      <c r="V11" s="51">
        <v>-19.387</v>
      </c>
      <c r="W11" s="51">
        <v>-25.956</v>
      </c>
      <c r="X11" s="51">
        <v>-11.951000000000001</v>
      </c>
      <c r="Y11" s="51">
        <v>-0.69999999999999996</v>
      </c>
      <c r="Z11" s="51">
        <v>2.7749999999999999</v>
      </c>
      <c r="AA11" s="51">
        <v>-1.21</v>
      </c>
      <c r="AB11" s="52">
        <v>3.766</v>
      </c>
      <c r="AC11" s="34"/>
    </row>
    <row r="12" ht="16.5">
      <c r="A12" s="34"/>
      <c r="B12" s="80">
        <v>45878</v>
      </c>
      <c r="C12" s="48">
        <f>SUM(E12:AB12)</f>
        <v>238.37499999999997</v>
      </c>
      <c r="D12" s="49"/>
      <c r="E12" s="71">
        <v>18.818000000000001</v>
      </c>
      <c r="F12" s="51">
        <v>7.7140000000000004</v>
      </c>
      <c r="G12" s="51">
        <v>5.0949999999999998</v>
      </c>
      <c r="H12" s="51">
        <v>5.7270000000000003</v>
      </c>
      <c r="I12" s="51">
        <v>4.181</v>
      </c>
      <c r="J12" s="51">
        <v>-9.1020000000000003</v>
      </c>
      <c r="K12" s="51">
        <v>4.4720000000000004</v>
      </c>
      <c r="L12" s="51">
        <v>7.7080000000000002</v>
      </c>
      <c r="M12" s="51">
        <v>11.266999999999999</v>
      </c>
      <c r="N12" s="51">
        <v>8.6549999999999994</v>
      </c>
      <c r="O12" s="51">
        <v>13.911</v>
      </c>
      <c r="P12" s="51">
        <v>46.289999999999999</v>
      </c>
      <c r="Q12" s="51">
        <v>33.435000000000002</v>
      </c>
      <c r="R12" s="51">
        <v>30.667000000000002</v>
      </c>
      <c r="S12" s="51">
        <v>33.921999999999997</v>
      </c>
      <c r="T12" s="51">
        <v>23.492000000000001</v>
      </c>
      <c r="U12" s="51">
        <v>-17.672999999999998</v>
      </c>
      <c r="V12" s="51">
        <v>0.85299999999999998</v>
      </c>
      <c r="W12" s="51">
        <v>-5.9850000000000003</v>
      </c>
      <c r="X12" s="51">
        <v>-2.9199999999999999</v>
      </c>
      <c r="Y12" s="51">
        <v>-1.702</v>
      </c>
      <c r="Z12" s="51">
        <v>0.16700000000000001</v>
      </c>
      <c r="AA12" s="51">
        <v>13.331</v>
      </c>
      <c r="AB12" s="52">
        <v>6.0519999999999996</v>
      </c>
      <c r="AC12" s="34"/>
    </row>
    <row r="13" ht="16.5">
      <c r="A13" s="34"/>
      <c r="B13" s="80">
        <v>45879</v>
      </c>
      <c r="C13" s="48">
        <f>SUM(E13:AB13)</f>
        <v>671.6070000000002</v>
      </c>
      <c r="D13" s="49"/>
      <c r="E13" s="71">
        <v>18.210000000000001</v>
      </c>
      <c r="F13" s="51">
        <v>10.391</v>
      </c>
      <c r="G13" s="51">
        <v>9.6809999999999992</v>
      </c>
      <c r="H13" s="51">
        <v>12.786</v>
      </c>
      <c r="I13" s="51">
        <v>17.434000000000001</v>
      </c>
      <c r="J13" s="51">
        <v>8.4559999999999995</v>
      </c>
      <c r="K13" s="51">
        <v>11.414999999999999</v>
      </c>
      <c r="L13" s="51">
        <v>25.486000000000001</v>
      </c>
      <c r="M13" s="51">
        <v>33.296999999999997</v>
      </c>
      <c r="N13" s="51">
        <v>65.197999999999993</v>
      </c>
      <c r="O13" s="51">
        <v>120.134</v>
      </c>
      <c r="P13" s="51">
        <v>68.512</v>
      </c>
      <c r="Q13" s="51">
        <v>65.433999999999997</v>
      </c>
      <c r="R13" s="51">
        <v>53.448</v>
      </c>
      <c r="S13" s="51">
        <v>61.914000000000001</v>
      </c>
      <c r="T13" s="51">
        <v>40.052</v>
      </c>
      <c r="U13" s="51">
        <v>9.3650000000000002</v>
      </c>
      <c r="V13" s="51">
        <v>-4.6070000000000002</v>
      </c>
      <c r="W13" s="51">
        <v>-12.367000000000001</v>
      </c>
      <c r="X13" s="51">
        <v>1.0129999999999999</v>
      </c>
      <c r="Y13" s="51">
        <v>23.731000000000002</v>
      </c>
      <c r="Z13" s="51">
        <v>2.6040000000000001</v>
      </c>
      <c r="AA13" s="51">
        <v>15.122999999999999</v>
      </c>
      <c r="AB13" s="52">
        <v>14.897</v>
      </c>
      <c r="AC13" s="34"/>
    </row>
    <row r="14" ht="16.5">
      <c r="A14" s="34"/>
      <c r="B14" s="80">
        <v>45880</v>
      </c>
      <c r="C14" s="48">
        <f>SUM(E14:AB14)</f>
        <v>296.33300000000008</v>
      </c>
      <c r="D14" s="49"/>
      <c r="E14" s="71">
        <v>16.509</v>
      </c>
      <c r="F14" s="51">
        <v>21.353000000000002</v>
      </c>
      <c r="G14" s="51">
        <v>14.151</v>
      </c>
      <c r="H14" s="51">
        <v>18.539000000000001</v>
      </c>
      <c r="I14" s="51">
        <v>18.719000000000001</v>
      </c>
      <c r="J14" s="51">
        <v>5.9539999999999997</v>
      </c>
      <c r="K14" s="51">
        <v>7.8689999999999998</v>
      </c>
      <c r="L14" s="51">
        <v>21.420999999999999</v>
      </c>
      <c r="M14" s="51">
        <v>16.132999999999999</v>
      </c>
      <c r="N14" s="51">
        <v>44.134</v>
      </c>
      <c r="O14" s="51">
        <v>6.1929999999999996</v>
      </c>
      <c r="P14" s="51">
        <v>8.4309999999999992</v>
      </c>
      <c r="Q14" s="51">
        <v>57.384999999999998</v>
      </c>
      <c r="R14" s="51">
        <v>42.469999999999999</v>
      </c>
      <c r="S14" s="51">
        <v>26.039999999999999</v>
      </c>
      <c r="T14" s="51">
        <v>3.0750000000000002</v>
      </c>
      <c r="U14" s="51">
        <v>1.194</v>
      </c>
      <c r="V14" s="51">
        <v>3.3540000000000001</v>
      </c>
      <c r="W14" s="51">
        <v>-24.457000000000001</v>
      </c>
      <c r="X14" s="51">
        <v>-10.792</v>
      </c>
      <c r="Y14" s="51">
        <v>-9.9510000000000005</v>
      </c>
      <c r="Z14" s="51">
        <v>0.79900000000000004</v>
      </c>
      <c r="AA14" s="51">
        <v>2.0339999999999998</v>
      </c>
      <c r="AB14" s="52">
        <v>5.7759999999999998</v>
      </c>
      <c r="AC14" s="34"/>
    </row>
    <row r="15" ht="16.5">
      <c r="A15" s="34"/>
      <c r="B15" s="80">
        <v>45881</v>
      </c>
      <c r="C15" s="48">
        <f>SUM(E15:AB15)</f>
        <v>-211.59200000000004</v>
      </c>
      <c r="D15" s="49"/>
      <c r="E15" s="71">
        <v>0.079000000000000001</v>
      </c>
      <c r="F15" s="51">
        <v>-14.733000000000001</v>
      </c>
      <c r="G15" s="51">
        <v>17.204000000000001</v>
      </c>
      <c r="H15" s="51">
        <v>13.266</v>
      </c>
      <c r="I15" s="51">
        <v>-12.756</v>
      </c>
      <c r="J15" s="51">
        <v>-1.2569999999999999</v>
      </c>
      <c r="K15" s="51">
        <v>-6.5209999999999999</v>
      </c>
      <c r="L15" s="51">
        <v>2.5089999999999999</v>
      </c>
      <c r="M15" s="51">
        <v>-29.129000000000001</v>
      </c>
      <c r="N15" s="51">
        <v>-6.0010000000000003</v>
      </c>
      <c r="O15" s="51">
        <v>11.289999999999999</v>
      </c>
      <c r="P15" s="51">
        <v>-6.681</v>
      </c>
      <c r="Q15" s="51">
        <v>-12.326000000000001</v>
      </c>
      <c r="R15" s="51">
        <v>-12.545</v>
      </c>
      <c r="S15" s="51">
        <v>-10.757</v>
      </c>
      <c r="T15" s="51">
        <v>-38.597999999999999</v>
      </c>
      <c r="U15" s="51">
        <v>-66.146000000000001</v>
      </c>
      <c r="V15" s="51">
        <v>-33.353999999999999</v>
      </c>
      <c r="W15" s="51">
        <v>-32.090000000000003</v>
      </c>
      <c r="X15" s="51">
        <v>-2.0950000000000002</v>
      </c>
      <c r="Y15" s="51">
        <v>-0.52500000000000002</v>
      </c>
      <c r="Z15" s="51">
        <v>8.8089999999999993</v>
      </c>
      <c r="AA15" s="51">
        <v>8.7140000000000004</v>
      </c>
      <c r="AB15" s="52">
        <v>12.051</v>
      </c>
      <c r="AC15" s="34"/>
    </row>
    <row r="16" ht="16.5">
      <c r="A16" s="34"/>
      <c r="B16" s="80">
        <v>45882</v>
      </c>
      <c r="C16" s="48">
        <f>SUM(E16:AB16)</f>
        <v>-227.42399999999998</v>
      </c>
      <c r="D16" s="49"/>
      <c r="E16" s="71">
        <v>3.972</v>
      </c>
      <c r="F16" s="51">
        <v>-8.5169999999999995</v>
      </c>
      <c r="G16" s="51">
        <v>-9.7379999999999995</v>
      </c>
      <c r="H16" s="51">
        <v>1.105</v>
      </c>
      <c r="I16" s="51">
        <v>7.1299999999999999</v>
      </c>
      <c r="J16" s="51">
        <v>1.2010000000000001</v>
      </c>
      <c r="K16" s="51">
        <v>3.4260000000000002</v>
      </c>
      <c r="L16" s="51">
        <v>8.8759999999999994</v>
      </c>
      <c r="M16" s="51">
        <v>-6.3280000000000003</v>
      </c>
      <c r="N16" s="51">
        <v>-3.2080000000000002</v>
      </c>
      <c r="O16" s="51">
        <v>-0.067000000000000004</v>
      </c>
      <c r="P16" s="51">
        <v>-11.827</v>
      </c>
      <c r="Q16" s="51">
        <v>-37.097999999999999</v>
      </c>
      <c r="R16" s="51">
        <v>-56.783000000000001</v>
      </c>
      <c r="S16" s="51">
        <v>-12.256</v>
      </c>
      <c r="T16" s="51">
        <v>-6.4089999999999998</v>
      </c>
      <c r="U16" s="51">
        <v>-54.973999999999997</v>
      </c>
      <c r="V16" s="51">
        <v>-37.189</v>
      </c>
      <c r="W16" s="51">
        <v>-8.7059999999999995</v>
      </c>
      <c r="X16" s="51">
        <v>-1.51</v>
      </c>
      <c r="Y16" s="51">
        <v>-1.7509999999999999</v>
      </c>
      <c r="Z16" s="51">
        <v>1.728</v>
      </c>
      <c r="AA16" s="51">
        <v>0.17100000000000001</v>
      </c>
      <c r="AB16" s="52">
        <v>1.3280000000000001</v>
      </c>
      <c r="AC16" s="34"/>
    </row>
    <row r="17" ht="16.5">
      <c r="A17" s="34"/>
      <c r="B17" s="80">
        <v>45883</v>
      </c>
      <c r="C17" s="48">
        <f>SUM(E17:AB17)</f>
        <v>53.017999999999994</v>
      </c>
      <c r="D17" s="49"/>
      <c r="E17" s="50">
        <v>2.544</v>
      </c>
      <c r="F17" s="51">
        <v>-10.632</v>
      </c>
      <c r="G17" s="51">
        <v>-19.658999999999999</v>
      </c>
      <c r="H17" s="51">
        <v>-8.9710000000000001</v>
      </c>
      <c r="I17" s="51">
        <v>3.7759999999999998</v>
      </c>
      <c r="J17" s="51">
        <v>2.0600000000000001</v>
      </c>
      <c r="K17" s="51">
        <v>3.5289999999999999</v>
      </c>
      <c r="L17" s="51">
        <v>9.2520000000000007</v>
      </c>
      <c r="M17" s="51">
        <v>23.257999999999999</v>
      </c>
      <c r="N17" s="51">
        <v>18.603999999999999</v>
      </c>
      <c r="O17" s="51">
        <v>-4.5300000000000002</v>
      </c>
      <c r="P17" s="51">
        <v>6.3289999999999997</v>
      </c>
      <c r="Q17" s="51">
        <v>-12.976000000000001</v>
      </c>
      <c r="R17" s="51">
        <v>-45.167000000000002</v>
      </c>
      <c r="S17" s="51">
        <v>5.1870000000000003</v>
      </c>
      <c r="T17" s="51">
        <v>33.228000000000002</v>
      </c>
      <c r="U17" s="51">
        <v>25.032</v>
      </c>
      <c r="V17" s="51">
        <v>-6.6020000000000003</v>
      </c>
      <c r="W17" s="51">
        <v>1.776</v>
      </c>
      <c r="X17" s="51">
        <v>27.181000000000001</v>
      </c>
      <c r="Y17" s="51">
        <v>1.853</v>
      </c>
      <c r="Z17" s="51">
        <v>-9.2620000000000005</v>
      </c>
      <c r="AA17" s="51">
        <v>3.2810000000000001</v>
      </c>
      <c r="AB17" s="52">
        <v>3.927</v>
      </c>
      <c r="AC17" s="34"/>
    </row>
    <row r="18" ht="16.5">
      <c r="A18" s="34"/>
      <c r="B18" s="80">
        <v>45884</v>
      </c>
      <c r="C18" s="48">
        <f>SUM(E18:AB18)</f>
        <v>85.757999999999996</v>
      </c>
      <c r="D18" s="49"/>
      <c r="E18" s="71">
        <v>21.341999999999999</v>
      </c>
      <c r="F18" s="51">
        <v>10.664</v>
      </c>
      <c r="G18" s="51">
        <v>24.094000000000001</v>
      </c>
      <c r="H18" s="51">
        <v>20.369</v>
      </c>
      <c r="I18" s="51">
        <v>19.832999999999998</v>
      </c>
      <c r="J18" s="51">
        <v>2.286</v>
      </c>
      <c r="K18" s="51">
        <v>-0.253</v>
      </c>
      <c r="L18" s="51">
        <v>-30.440000000000001</v>
      </c>
      <c r="M18" s="51">
        <v>-54.981000000000002</v>
      </c>
      <c r="N18" s="51">
        <v>-24.567</v>
      </c>
      <c r="O18" s="51">
        <v>-3.488</v>
      </c>
      <c r="P18" s="51">
        <v>-38.476999999999997</v>
      </c>
      <c r="Q18" s="51">
        <v>-11.99</v>
      </c>
      <c r="R18" s="51">
        <v>-3.7850000000000001</v>
      </c>
      <c r="S18" s="51">
        <v>-38.673999999999999</v>
      </c>
      <c r="T18" s="51">
        <v>-2.794</v>
      </c>
      <c r="U18" s="51">
        <v>64.429000000000002</v>
      </c>
      <c r="V18" s="51">
        <v>55.127000000000002</v>
      </c>
      <c r="W18" s="51">
        <v>0.82099999999999995</v>
      </c>
      <c r="X18" s="51">
        <v>5.3369999999999997</v>
      </c>
      <c r="Y18" s="51">
        <v>6.9809999999999999</v>
      </c>
      <c r="Z18" s="51">
        <v>16.437000000000001</v>
      </c>
      <c r="AA18" s="51">
        <v>-1.712</v>
      </c>
      <c r="AB18" s="52">
        <v>49.198999999999998</v>
      </c>
      <c r="AC18" s="34"/>
    </row>
    <row r="19" ht="16.5">
      <c r="A19" s="34"/>
      <c r="B19" s="80">
        <v>45885</v>
      </c>
      <c r="C19" s="48">
        <f>SUM(E19:AB19)</f>
        <v>-59.292000000000002</v>
      </c>
      <c r="D19" s="49"/>
      <c r="E19" s="71">
        <v>35.104999999999997</v>
      </c>
      <c r="F19" s="51">
        <v>27.643999999999998</v>
      </c>
      <c r="G19" s="51">
        <v>27.07</v>
      </c>
      <c r="H19" s="51">
        <v>21.739999999999998</v>
      </c>
      <c r="I19" s="51">
        <v>25.539999999999999</v>
      </c>
      <c r="J19" s="51">
        <v>11.176</v>
      </c>
      <c r="K19" s="51">
        <v>15.06</v>
      </c>
      <c r="L19" s="51">
        <v>33.186999999999998</v>
      </c>
      <c r="M19" s="51">
        <v>5.6779999999999999</v>
      </c>
      <c r="N19" s="51">
        <v>-1.4870000000000001</v>
      </c>
      <c r="O19" s="51">
        <v>-19.974</v>
      </c>
      <c r="P19" s="51">
        <v>15.073</v>
      </c>
      <c r="Q19" s="51">
        <v>-32.548999999999999</v>
      </c>
      <c r="R19" s="51">
        <v>-22.582000000000001</v>
      </c>
      <c r="S19" s="51">
        <v>-16.103999999999999</v>
      </c>
      <c r="T19" s="51">
        <v>-69.483000000000004</v>
      </c>
      <c r="U19" s="51">
        <v>-107.736</v>
      </c>
      <c r="V19" s="51">
        <v>-44.423999999999999</v>
      </c>
      <c r="W19" s="51">
        <v>3.379</v>
      </c>
      <c r="X19" s="51">
        <v>7.7709999999999999</v>
      </c>
      <c r="Y19" s="51">
        <v>5.8949999999999996</v>
      </c>
      <c r="Z19" s="51">
        <v>15.204000000000001</v>
      </c>
      <c r="AA19" s="51">
        <v>1.1850000000000001</v>
      </c>
      <c r="AB19" s="52">
        <v>4.3399999999999999</v>
      </c>
      <c r="AC19" s="34"/>
    </row>
    <row r="20" ht="16.5">
      <c r="A20" s="34"/>
      <c r="B20" s="80">
        <v>45886</v>
      </c>
      <c r="C20" s="48">
        <f>SUM(E20:AB20)</f>
        <v>643.70699999999999</v>
      </c>
      <c r="D20" s="49"/>
      <c r="E20" s="71">
        <v>24.405999999999999</v>
      </c>
      <c r="F20" s="51">
        <v>23.053999999999998</v>
      </c>
      <c r="G20" s="51">
        <v>14.377000000000001</v>
      </c>
      <c r="H20" s="51">
        <v>16.706</v>
      </c>
      <c r="I20" s="51">
        <v>12.513999999999999</v>
      </c>
      <c r="J20" s="51">
        <v>3.4399999999999999</v>
      </c>
      <c r="K20" s="51">
        <v>10.9</v>
      </c>
      <c r="L20" s="51">
        <v>45.216999999999999</v>
      </c>
      <c r="M20" s="51">
        <v>43.177999999999997</v>
      </c>
      <c r="N20" s="51">
        <v>54.405999999999999</v>
      </c>
      <c r="O20" s="51">
        <v>41.344999999999999</v>
      </c>
      <c r="P20" s="51">
        <v>96.858999999999995</v>
      </c>
      <c r="Q20" s="51">
        <v>122.392</v>
      </c>
      <c r="R20" s="51">
        <v>88.259</v>
      </c>
      <c r="S20" s="51">
        <v>32.744</v>
      </c>
      <c r="T20" s="51">
        <v>4.3719999999999999</v>
      </c>
      <c r="U20" s="51">
        <v>-20.812999999999999</v>
      </c>
      <c r="V20" s="51">
        <v>11.522</v>
      </c>
      <c r="W20" s="51">
        <v>5.9409999999999998</v>
      </c>
      <c r="X20" s="51">
        <v>8.4380000000000006</v>
      </c>
      <c r="Y20" s="51">
        <v>0.97299999999999998</v>
      </c>
      <c r="Z20" s="51">
        <v>-1.0449999999999999</v>
      </c>
      <c r="AA20" s="51">
        <v>2.2850000000000001</v>
      </c>
      <c r="AB20" s="52">
        <v>2.2370000000000001</v>
      </c>
      <c r="AC20" s="34"/>
    </row>
    <row r="21" ht="16.5">
      <c r="A21" s="34"/>
      <c r="B21" s="80">
        <v>45887</v>
      </c>
      <c r="C21" s="48">
        <f>SUM(E21:AB21)</f>
        <v>781.77199999999993</v>
      </c>
      <c r="D21" s="49"/>
      <c r="E21" s="71">
        <v>3.3490000000000002</v>
      </c>
      <c r="F21" s="51">
        <v>1.214</v>
      </c>
      <c r="G21" s="51">
        <v>1.171</v>
      </c>
      <c r="H21" s="51">
        <v>22.407</v>
      </c>
      <c r="I21" s="51">
        <v>24.809999999999999</v>
      </c>
      <c r="J21" s="51">
        <v>14.843</v>
      </c>
      <c r="K21" s="51">
        <v>5.351</v>
      </c>
      <c r="L21" s="51">
        <v>6.8179999999999996</v>
      </c>
      <c r="M21" s="51">
        <v>48.537999999999997</v>
      </c>
      <c r="N21" s="51">
        <v>54.466000000000001</v>
      </c>
      <c r="O21" s="51">
        <v>87.751000000000005</v>
      </c>
      <c r="P21" s="51">
        <v>119.42400000000001</v>
      </c>
      <c r="Q21" s="51">
        <v>117.45699999999999</v>
      </c>
      <c r="R21" s="51">
        <v>72.043999999999997</v>
      </c>
      <c r="S21" s="51">
        <v>9.5540000000000003</v>
      </c>
      <c r="T21" s="51">
        <v>-49.405999999999999</v>
      </c>
      <c r="U21" s="51">
        <v>-7.0869999999999997</v>
      </c>
      <c r="V21" s="51">
        <v>11.497</v>
      </c>
      <c r="W21" s="51">
        <v>8.3249999999999993</v>
      </c>
      <c r="X21" s="51">
        <v>15.334</v>
      </c>
      <c r="Y21" s="51">
        <v>0.82499999999999996</v>
      </c>
      <c r="Z21" s="51">
        <v>27.059000000000001</v>
      </c>
      <c r="AA21" s="51">
        <v>57.335000000000001</v>
      </c>
      <c r="AB21" s="52">
        <v>128.69300000000001</v>
      </c>
      <c r="AC21" s="34"/>
    </row>
    <row r="22" ht="16.5">
      <c r="A22" s="34"/>
      <c r="B22" s="80">
        <v>45888</v>
      </c>
      <c r="C22" s="48">
        <f>SUM(E22:AB22)</f>
        <v>751.17999999999995</v>
      </c>
      <c r="D22" s="49"/>
      <c r="E22" s="71">
        <v>70.028000000000006</v>
      </c>
      <c r="F22" s="51">
        <v>129.77600000000001</v>
      </c>
      <c r="G22" s="51">
        <v>125.271</v>
      </c>
      <c r="H22" s="51">
        <v>91.432000000000002</v>
      </c>
      <c r="I22" s="51">
        <v>79.706000000000003</v>
      </c>
      <c r="J22" s="51">
        <v>47.881999999999998</v>
      </c>
      <c r="K22" s="51">
        <v>28.497</v>
      </c>
      <c r="L22" s="51">
        <v>7.5970000000000004</v>
      </c>
      <c r="M22" s="51">
        <v>15.731</v>
      </c>
      <c r="N22" s="51">
        <v>16.584</v>
      </c>
      <c r="O22" s="51">
        <v>18.741</v>
      </c>
      <c r="P22" s="51">
        <v>38.890000000000001</v>
      </c>
      <c r="Q22" s="51">
        <v>37.393000000000001</v>
      </c>
      <c r="R22" s="51">
        <v>40.856999999999999</v>
      </c>
      <c r="S22" s="51">
        <v>34.341000000000001</v>
      </c>
      <c r="T22" s="51">
        <v>-24.265000000000001</v>
      </c>
      <c r="U22" s="51">
        <v>-29.244</v>
      </c>
      <c r="V22" s="51">
        <v>-23.588999999999999</v>
      </c>
      <c r="W22" s="51">
        <v>-20.105</v>
      </c>
      <c r="X22" s="51">
        <v>2.4180000000000001</v>
      </c>
      <c r="Y22" s="51">
        <v>28.013000000000002</v>
      </c>
      <c r="Z22" s="51">
        <v>25.263000000000002</v>
      </c>
      <c r="AA22" s="51">
        <v>0.14499999999999999</v>
      </c>
      <c r="AB22" s="52">
        <v>9.8179999999999996</v>
      </c>
      <c r="AC22" s="34"/>
    </row>
    <row r="23" ht="16.5">
      <c r="A23" s="34"/>
      <c r="B23" s="80">
        <v>45889</v>
      </c>
      <c r="C23" s="48">
        <f>SUM(E23:AB23)</f>
        <v>136.12400000000005</v>
      </c>
      <c r="D23" s="49"/>
      <c r="E23" s="71">
        <v>31.698</v>
      </c>
      <c r="F23" s="51">
        <v>22.114999999999998</v>
      </c>
      <c r="G23" s="51">
        <v>30.324999999999999</v>
      </c>
      <c r="H23" s="51">
        <v>-2.798</v>
      </c>
      <c r="I23" s="51">
        <v>8.7560000000000002</v>
      </c>
      <c r="J23" s="51">
        <v>5.6760000000000002</v>
      </c>
      <c r="K23" s="51">
        <v>3.871</v>
      </c>
      <c r="L23" s="51">
        <v>0.61699999999999999</v>
      </c>
      <c r="M23" s="51">
        <v>6.1070000000000002</v>
      </c>
      <c r="N23" s="51">
        <v>14.409000000000001</v>
      </c>
      <c r="O23" s="51">
        <v>22.931000000000001</v>
      </c>
      <c r="P23" s="51">
        <v>4.3890000000000002</v>
      </c>
      <c r="Q23" s="51">
        <v>0.56799999999999995</v>
      </c>
      <c r="R23" s="51">
        <v>-3.3479999999999999</v>
      </c>
      <c r="S23" s="51">
        <v>1.4890000000000001</v>
      </c>
      <c r="T23" s="51">
        <v>-1.556</v>
      </c>
      <c r="U23" s="51">
        <v>0.98199999999999998</v>
      </c>
      <c r="V23" s="51">
        <v>-23.140999999999998</v>
      </c>
      <c r="W23" s="51">
        <v>-15.146000000000001</v>
      </c>
      <c r="X23" s="51">
        <v>-3.5289999999999999</v>
      </c>
      <c r="Y23" s="51">
        <v>0.29199999999999998</v>
      </c>
      <c r="Z23" s="51">
        <v>10.028</v>
      </c>
      <c r="AA23" s="51">
        <v>11.08</v>
      </c>
      <c r="AB23" s="52">
        <v>10.308999999999999</v>
      </c>
      <c r="AC23" s="34"/>
    </row>
    <row r="24" ht="16.5">
      <c r="A24" s="34"/>
      <c r="B24" s="80">
        <v>45890</v>
      </c>
      <c r="C24" s="48">
        <f>SUM(E24:AB24)</f>
        <v>149.76099999999997</v>
      </c>
      <c r="D24" s="49"/>
      <c r="E24" s="71">
        <v>18.013000000000002</v>
      </c>
      <c r="F24" s="51">
        <v>15.465999999999999</v>
      </c>
      <c r="G24" s="51">
        <v>16.794</v>
      </c>
      <c r="H24" s="51">
        <v>10.366</v>
      </c>
      <c r="I24" s="51">
        <v>0.52600000000000002</v>
      </c>
      <c r="J24" s="51">
        <v>-2.0739999999999998</v>
      </c>
      <c r="K24" s="51">
        <v>0.59699999999999998</v>
      </c>
      <c r="L24" s="51">
        <v>-2.1949999999999998</v>
      </c>
      <c r="M24" s="51">
        <v>9.5459999999999994</v>
      </c>
      <c r="N24" s="51">
        <v>18.992999999999999</v>
      </c>
      <c r="O24" s="51">
        <v>16.599</v>
      </c>
      <c r="P24" s="51">
        <v>10.106</v>
      </c>
      <c r="Q24" s="51">
        <v>22.704999999999998</v>
      </c>
      <c r="R24" s="51">
        <v>3.2909999999999999</v>
      </c>
      <c r="S24" s="51">
        <v>-0.36699999999999999</v>
      </c>
      <c r="T24" s="51">
        <v>-0.74099999999999999</v>
      </c>
      <c r="U24" s="51">
        <v>-9.3650000000000002</v>
      </c>
      <c r="V24" s="51">
        <v>-14.823</v>
      </c>
      <c r="W24" s="51">
        <v>-5.1879999999999997</v>
      </c>
      <c r="X24" s="51">
        <v>-3.5059999999999998</v>
      </c>
      <c r="Y24" s="51">
        <v>4.8019999999999996</v>
      </c>
      <c r="Z24" s="51">
        <v>4.6230000000000002</v>
      </c>
      <c r="AA24" s="51">
        <v>17.946999999999999</v>
      </c>
      <c r="AB24" s="52">
        <v>17.646000000000001</v>
      </c>
      <c r="AC24" s="34"/>
    </row>
    <row r="25" ht="16.5">
      <c r="A25" s="34"/>
      <c r="B25" s="80">
        <v>45891</v>
      </c>
      <c r="C25" s="48">
        <f>SUM(E25:AB25)</f>
        <v>-486.31300000000005</v>
      </c>
      <c r="D25" s="49"/>
      <c r="E25" s="71">
        <v>13.416</v>
      </c>
      <c r="F25" s="51">
        <v>1.895</v>
      </c>
      <c r="G25" s="51">
        <v>8.0690000000000008</v>
      </c>
      <c r="H25" s="51">
        <v>16.097000000000001</v>
      </c>
      <c r="I25" s="51">
        <v>8.9760000000000009</v>
      </c>
      <c r="J25" s="51">
        <v>-1.909</v>
      </c>
      <c r="K25" s="51">
        <v>1.964</v>
      </c>
      <c r="L25" s="51">
        <v>-28.401</v>
      </c>
      <c r="M25" s="51">
        <v>-100.977</v>
      </c>
      <c r="N25" s="51">
        <v>-200.785</v>
      </c>
      <c r="O25" s="51">
        <v>-125.651</v>
      </c>
      <c r="P25" s="51">
        <v>-35.630000000000003</v>
      </c>
      <c r="Q25" s="51">
        <v>-3.5169999999999999</v>
      </c>
      <c r="R25" s="51">
        <v>-34.725999999999999</v>
      </c>
      <c r="S25" s="51">
        <v>0.60499999999999998</v>
      </c>
      <c r="T25" s="51">
        <v>-97.668000000000006</v>
      </c>
      <c r="U25" s="51">
        <v>16.422999999999998</v>
      </c>
      <c r="V25" s="51">
        <v>20.789999999999999</v>
      </c>
      <c r="W25" s="51">
        <v>39.914000000000001</v>
      </c>
      <c r="X25" s="51">
        <v>-9.2539999999999996</v>
      </c>
      <c r="Y25" s="51">
        <v>6.633</v>
      </c>
      <c r="Z25" s="51">
        <v>10.079000000000001</v>
      </c>
      <c r="AA25" s="51">
        <v>7.0039999999999996</v>
      </c>
      <c r="AB25" s="52">
        <v>0.34000000000000002</v>
      </c>
      <c r="AC25" s="34"/>
    </row>
    <row r="26" ht="16.5">
      <c r="A26" s="34"/>
      <c r="B26" s="80">
        <v>45892</v>
      </c>
      <c r="C26" s="48">
        <f>SUM(E26:AB26)</f>
        <v>570.88300000000004</v>
      </c>
      <c r="D26" s="49"/>
      <c r="E26" s="71">
        <v>34.289999999999999</v>
      </c>
      <c r="F26" s="51">
        <v>26.081</v>
      </c>
      <c r="G26" s="51">
        <v>25.920999999999999</v>
      </c>
      <c r="H26" s="51">
        <v>22.074999999999999</v>
      </c>
      <c r="I26" s="51">
        <v>21.018999999999998</v>
      </c>
      <c r="J26" s="51">
        <v>16.48</v>
      </c>
      <c r="K26" s="51">
        <v>19.193999999999999</v>
      </c>
      <c r="L26" s="51">
        <v>1.663</v>
      </c>
      <c r="M26" s="51">
        <v>-6.3780000000000001</v>
      </c>
      <c r="N26" s="51">
        <v>1.8</v>
      </c>
      <c r="O26" s="51">
        <v>11.944000000000001</v>
      </c>
      <c r="P26" s="51">
        <v>32.174999999999997</v>
      </c>
      <c r="Q26" s="51">
        <v>35.843000000000004</v>
      </c>
      <c r="R26" s="51">
        <v>33.134</v>
      </c>
      <c r="S26" s="51">
        <v>23.805</v>
      </c>
      <c r="T26" s="51">
        <v>-10.651999999999999</v>
      </c>
      <c r="U26" s="51">
        <v>25.850000000000001</v>
      </c>
      <c r="V26" s="51">
        <v>47.313000000000002</v>
      </c>
      <c r="W26" s="51">
        <v>66.224999999999994</v>
      </c>
      <c r="X26" s="51">
        <v>11.188000000000001</v>
      </c>
      <c r="Y26" s="51">
        <v>17.841999999999999</v>
      </c>
      <c r="Z26" s="51">
        <v>13.233000000000001</v>
      </c>
      <c r="AA26" s="51">
        <v>37.058999999999997</v>
      </c>
      <c r="AB26" s="52">
        <v>63.779000000000003</v>
      </c>
      <c r="AC26" s="34"/>
    </row>
    <row r="27" ht="16.5">
      <c r="A27" s="34"/>
      <c r="B27" s="80">
        <v>45893</v>
      </c>
      <c r="C27" s="48">
        <f>SUM(E27:AB27)</f>
        <v>1545.3860000000002</v>
      </c>
      <c r="D27" s="49"/>
      <c r="E27" s="71">
        <v>72.248000000000005</v>
      </c>
      <c r="F27" s="51">
        <v>62.988</v>
      </c>
      <c r="G27" s="51">
        <v>58.039999999999999</v>
      </c>
      <c r="H27" s="51">
        <v>59.534999999999997</v>
      </c>
      <c r="I27" s="51">
        <v>57.198</v>
      </c>
      <c r="J27" s="51">
        <v>45.085999999999999</v>
      </c>
      <c r="K27" s="51">
        <v>35.417000000000002</v>
      </c>
      <c r="L27" s="51">
        <v>69.197000000000003</v>
      </c>
      <c r="M27" s="51">
        <v>72.527000000000001</v>
      </c>
      <c r="N27" s="51">
        <v>83.912999999999997</v>
      </c>
      <c r="O27" s="51">
        <v>94.810000000000002</v>
      </c>
      <c r="P27" s="51">
        <v>81.311999999999998</v>
      </c>
      <c r="Q27" s="51">
        <v>95.475999999999999</v>
      </c>
      <c r="R27" s="51">
        <v>125.036</v>
      </c>
      <c r="S27" s="51">
        <v>123.298</v>
      </c>
      <c r="T27" s="51">
        <v>107.937</v>
      </c>
      <c r="U27" s="51">
        <v>72.298000000000002</v>
      </c>
      <c r="V27" s="51">
        <v>34.238</v>
      </c>
      <c r="W27" s="51">
        <v>6.1799999999999997</v>
      </c>
      <c r="X27" s="51">
        <v>2.7010000000000001</v>
      </c>
      <c r="Y27" s="51">
        <v>43.826999999999998</v>
      </c>
      <c r="Z27" s="51">
        <v>31.239000000000001</v>
      </c>
      <c r="AA27" s="51">
        <v>49.878999999999998</v>
      </c>
      <c r="AB27" s="52">
        <v>61.006</v>
      </c>
      <c r="AC27" s="34"/>
    </row>
    <row r="28" ht="16.5">
      <c r="A28" s="34"/>
      <c r="B28" s="80">
        <v>45894</v>
      </c>
      <c r="C28" s="48">
        <f>SUM(E28:AB28)</f>
        <v>165.5860000000001</v>
      </c>
      <c r="D28" s="49"/>
      <c r="E28" s="71">
        <v>45.253</v>
      </c>
      <c r="F28" s="51">
        <v>42.372</v>
      </c>
      <c r="G28" s="51">
        <v>34.942</v>
      </c>
      <c r="H28" s="51">
        <v>44.756999999999998</v>
      </c>
      <c r="I28" s="51">
        <v>29.077999999999999</v>
      </c>
      <c r="J28" s="51">
        <v>4.827</v>
      </c>
      <c r="K28" s="51">
        <v>4.2030000000000003</v>
      </c>
      <c r="L28" s="51">
        <v>46.451999999999998</v>
      </c>
      <c r="M28" s="51">
        <v>53.137</v>
      </c>
      <c r="N28" s="51">
        <v>41.881999999999998</v>
      </c>
      <c r="O28" s="51">
        <v>34.311999999999998</v>
      </c>
      <c r="P28" s="51">
        <v>9.5229999999999997</v>
      </c>
      <c r="Q28" s="51">
        <v>-56.774999999999999</v>
      </c>
      <c r="R28" s="51">
        <v>-111.562</v>
      </c>
      <c r="S28" s="51">
        <v>-96.188999999999993</v>
      </c>
      <c r="T28" s="51">
        <v>12.266</v>
      </c>
      <c r="U28" s="51">
        <v>-2.6400000000000001</v>
      </c>
      <c r="V28" s="51">
        <v>3.8929999999999998</v>
      </c>
      <c r="W28" s="51">
        <v>-4.6420000000000003</v>
      </c>
      <c r="X28" s="51">
        <v>-0.14899999999999999</v>
      </c>
      <c r="Y28" s="51">
        <v>3.782</v>
      </c>
      <c r="Z28" s="51">
        <v>10.429</v>
      </c>
      <c r="AA28" s="51">
        <v>1.208</v>
      </c>
      <c r="AB28" s="52">
        <v>15.227</v>
      </c>
      <c r="AC28" s="34"/>
    </row>
    <row r="29" ht="16.5">
      <c r="A29" s="34"/>
      <c r="B29" s="80">
        <v>45895</v>
      </c>
      <c r="C29" s="48">
        <f>SUM(E29:AB29)</f>
        <v>512.755</v>
      </c>
      <c r="D29" s="49"/>
      <c r="E29" s="71">
        <v>22.501000000000001</v>
      </c>
      <c r="F29" s="51">
        <v>8.5389999999999997</v>
      </c>
      <c r="G29" s="51">
        <v>1.7909999999999999</v>
      </c>
      <c r="H29" s="51">
        <v>11.4</v>
      </c>
      <c r="I29" s="51">
        <v>7.109</v>
      </c>
      <c r="J29" s="51">
        <v>0.56499999999999995</v>
      </c>
      <c r="K29" s="51">
        <v>7.1790000000000003</v>
      </c>
      <c r="L29" s="51">
        <v>34.487000000000002</v>
      </c>
      <c r="M29" s="51">
        <v>0.0060000000000000001</v>
      </c>
      <c r="N29" s="51">
        <v>-28.331</v>
      </c>
      <c r="O29" s="51">
        <v>-34.399000000000001</v>
      </c>
      <c r="P29" s="51">
        <v>-33.795000000000002</v>
      </c>
      <c r="Q29" s="51">
        <v>41.302</v>
      </c>
      <c r="R29" s="51">
        <v>81.853999999999999</v>
      </c>
      <c r="S29" s="51">
        <v>127.25700000000001</v>
      </c>
      <c r="T29" s="51">
        <v>70.912000000000006</v>
      </c>
      <c r="U29" s="51">
        <v>91.617999999999995</v>
      </c>
      <c r="V29" s="51">
        <v>76.566999999999993</v>
      </c>
      <c r="W29" s="51">
        <v>0.72899999999999998</v>
      </c>
      <c r="X29" s="51">
        <v>7.6550000000000002</v>
      </c>
      <c r="Y29" s="51">
        <v>5.069</v>
      </c>
      <c r="Z29" s="51">
        <v>1.6890000000000001</v>
      </c>
      <c r="AA29" s="51">
        <v>3.2480000000000002</v>
      </c>
      <c r="AB29" s="52">
        <v>7.8029999999999999</v>
      </c>
      <c r="AC29" s="34"/>
    </row>
    <row r="30" ht="16.5">
      <c r="A30" s="34"/>
      <c r="B30" s="80">
        <v>45896</v>
      </c>
      <c r="C30" s="48">
        <f>SUM(E30:AB30)</f>
        <v>390.86400000000009</v>
      </c>
      <c r="D30" s="49"/>
      <c r="E30" s="71">
        <v>21.498000000000001</v>
      </c>
      <c r="F30" s="51">
        <v>-7.9569999999999999</v>
      </c>
      <c r="G30" s="51">
        <v>-3.7010000000000001</v>
      </c>
      <c r="H30" s="51">
        <v>-9.3469999999999995</v>
      </c>
      <c r="I30" s="51">
        <v>-13.893000000000001</v>
      </c>
      <c r="J30" s="51">
        <v>1.4079999999999999</v>
      </c>
      <c r="K30" s="51">
        <v>9.5039999999999996</v>
      </c>
      <c r="L30" s="51">
        <v>39.633000000000003</v>
      </c>
      <c r="M30" s="51">
        <v>37.585999999999999</v>
      </c>
      <c r="N30" s="51">
        <v>63.902999999999999</v>
      </c>
      <c r="O30" s="51">
        <v>63.975999999999999</v>
      </c>
      <c r="P30" s="51">
        <v>61.433</v>
      </c>
      <c r="Q30" s="51">
        <v>71.459000000000003</v>
      </c>
      <c r="R30" s="51">
        <v>48.308</v>
      </c>
      <c r="S30" s="51">
        <v>37.154000000000003</v>
      </c>
      <c r="T30" s="51">
        <v>4.6870000000000003</v>
      </c>
      <c r="U30" s="51">
        <v>-5.9530000000000003</v>
      </c>
      <c r="V30" s="51">
        <v>-14.262</v>
      </c>
      <c r="W30" s="51">
        <v>-31.341999999999999</v>
      </c>
      <c r="X30" s="51">
        <v>-2.448</v>
      </c>
      <c r="Y30" s="51">
        <v>0.073999999999999996</v>
      </c>
      <c r="Z30" s="51">
        <v>3.0649999999999999</v>
      </c>
      <c r="AA30" s="51">
        <v>3.0699999999999998</v>
      </c>
      <c r="AB30" s="52">
        <v>13.009</v>
      </c>
      <c r="AC30" s="34"/>
    </row>
    <row r="31" ht="16.5">
      <c r="A31" s="34"/>
      <c r="B31" s="80">
        <v>45897</v>
      </c>
      <c r="C31" s="48">
        <f>SUM(E31:AB31)</f>
        <v>181.68200000000002</v>
      </c>
      <c r="D31" s="49"/>
      <c r="E31" s="71">
        <v>-8.5310000000000006</v>
      </c>
      <c r="F31" s="51">
        <v>1.843</v>
      </c>
      <c r="G31" s="51">
        <v>12.814</v>
      </c>
      <c r="H31" s="51">
        <v>16.390999999999998</v>
      </c>
      <c r="I31" s="51">
        <v>10.377000000000001</v>
      </c>
      <c r="J31" s="51">
        <v>-0.182</v>
      </c>
      <c r="K31" s="51">
        <v>3.5190000000000001</v>
      </c>
      <c r="L31" s="51">
        <v>25.646999999999998</v>
      </c>
      <c r="M31" s="51">
        <v>26.146000000000001</v>
      </c>
      <c r="N31" s="51">
        <v>40.514000000000003</v>
      </c>
      <c r="O31" s="51">
        <v>34.941000000000003</v>
      </c>
      <c r="P31" s="51">
        <v>17.734999999999999</v>
      </c>
      <c r="Q31" s="51">
        <v>-1.147</v>
      </c>
      <c r="R31" s="51">
        <v>-3.9700000000000002</v>
      </c>
      <c r="S31" s="51">
        <v>-3.9460000000000002</v>
      </c>
      <c r="T31" s="51">
        <v>-11.074999999999999</v>
      </c>
      <c r="U31" s="51">
        <v>-10.987</v>
      </c>
      <c r="V31" s="51">
        <v>-17.526</v>
      </c>
      <c r="W31" s="51">
        <v>-4.633</v>
      </c>
      <c r="X31" s="51">
        <v>6.3559999999999999</v>
      </c>
      <c r="Y31" s="51">
        <v>2.198</v>
      </c>
      <c r="Z31" s="51">
        <v>4.7489999999999997</v>
      </c>
      <c r="AA31" s="51">
        <v>4.5389999999999997</v>
      </c>
      <c r="AB31" s="52">
        <v>35.909999999999997</v>
      </c>
      <c r="AC31" s="34"/>
    </row>
    <row r="32" ht="16.5">
      <c r="A32" s="34"/>
      <c r="B32" s="80">
        <v>45898</v>
      </c>
      <c r="C32" s="48">
        <f>SUM(E32:AB32)</f>
        <v>-55.634000000000015</v>
      </c>
      <c r="D32" s="49"/>
      <c r="E32" s="71">
        <v>6.048</v>
      </c>
      <c r="F32" s="51">
        <v>5.9969999999999999</v>
      </c>
      <c r="G32" s="51">
        <v>7.2350000000000003</v>
      </c>
      <c r="H32" s="51">
        <v>0.40799999999999997</v>
      </c>
      <c r="I32" s="51">
        <v>-1.2130000000000001</v>
      </c>
      <c r="J32" s="51">
        <v>1.226</v>
      </c>
      <c r="K32" s="51">
        <v>3.5659999999999998</v>
      </c>
      <c r="L32" s="51">
        <v>20.428000000000001</v>
      </c>
      <c r="M32" s="51">
        <v>16.234000000000002</v>
      </c>
      <c r="N32" s="51">
        <v>12.071</v>
      </c>
      <c r="O32" s="51">
        <v>30.518999999999998</v>
      </c>
      <c r="P32" s="51">
        <v>8.4309999999999992</v>
      </c>
      <c r="Q32" s="51">
        <v>-0.83699999999999997</v>
      </c>
      <c r="R32" s="51">
        <v>-10.385</v>
      </c>
      <c r="S32" s="51">
        <v>-16.599</v>
      </c>
      <c r="T32" s="51">
        <v>-25.818999999999999</v>
      </c>
      <c r="U32" s="51">
        <v>-44.424999999999997</v>
      </c>
      <c r="V32" s="51">
        <v>-40.418999999999997</v>
      </c>
      <c r="W32" s="51">
        <v>-32.624000000000002</v>
      </c>
      <c r="X32" s="51">
        <v>-1.046</v>
      </c>
      <c r="Y32" s="51">
        <v>0.71099999999999997</v>
      </c>
      <c r="Z32" s="51">
        <v>1.532</v>
      </c>
      <c r="AA32" s="51">
        <v>-1.03</v>
      </c>
      <c r="AB32" s="52">
        <v>4.3570000000000002</v>
      </c>
      <c r="AC32" s="34"/>
    </row>
    <row r="33" ht="16.5">
      <c r="A33" s="34"/>
      <c r="B33" s="80">
        <v>45899</v>
      </c>
      <c r="C33" s="48">
        <f>SUM(E33:AB33)</f>
        <v>-431.91500000000002</v>
      </c>
      <c r="D33" s="49"/>
      <c r="E33" s="71">
        <v>-15.651</v>
      </c>
      <c r="F33" s="51">
        <v>-22.082999999999998</v>
      </c>
      <c r="G33" s="51">
        <v>-19.901</v>
      </c>
      <c r="H33" s="51">
        <v>-33.512999999999998</v>
      </c>
      <c r="I33" s="51">
        <v>8.5380000000000003</v>
      </c>
      <c r="J33" s="51">
        <v>-11.35</v>
      </c>
      <c r="K33" s="51">
        <v>-12.813000000000001</v>
      </c>
      <c r="L33" s="51">
        <v>2.3460000000000001</v>
      </c>
      <c r="M33" s="51">
        <v>-37.232999999999997</v>
      </c>
      <c r="N33" s="51">
        <v>-46.575000000000003</v>
      </c>
      <c r="O33" s="51">
        <v>-30.248999999999999</v>
      </c>
      <c r="P33" s="51">
        <v>18.263999999999999</v>
      </c>
      <c r="Q33" s="51">
        <v>70.450000000000003</v>
      </c>
      <c r="R33" s="51">
        <v>33.280999999999999</v>
      </c>
      <c r="S33" s="51">
        <v>-57.548999999999999</v>
      </c>
      <c r="T33" s="51">
        <v>-132.83099999999999</v>
      </c>
      <c r="U33" s="51">
        <v>-109.857</v>
      </c>
      <c r="V33" s="51">
        <v>-48.456000000000003</v>
      </c>
      <c r="W33" s="51">
        <v>27.765999999999998</v>
      </c>
      <c r="X33" s="51">
        <v>-16.870000000000001</v>
      </c>
      <c r="Y33" s="51">
        <v>1.3380000000000001</v>
      </c>
      <c r="Z33" s="51">
        <v>0.193</v>
      </c>
      <c r="AA33" s="51">
        <v>-0.67300000000000004</v>
      </c>
      <c r="AB33" s="52">
        <v>1.5129999999999999</v>
      </c>
      <c r="AC33" s="34"/>
    </row>
    <row r="34" ht="15.75">
      <c r="A34" s="34"/>
      <c r="B34" s="73">
        <v>45900</v>
      </c>
      <c r="C34" s="55">
        <f>SUM(E34:AB34)</f>
        <v>500.42299999999977</v>
      </c>
      <c r="D34" s="56"/>
      <c r="E34" s="76">
        <v>0.27200000000000002</v>
      </c>
      <c r="F34" s="77">
        <v>-6.4370000000000003</v>
      </c>
      <c r="G34" s="77">
        <v>0.63</v>
      </c>
      <c r="H34" s="77">
        <v>36.155999999999999</v>
      </c>
      <c r="I34" s="77">
        <v>52.238999999999997</v>
      </c>
      <c r="J34" s="77">
        <v>-4.0599999999999996</v>
      </c>
      <c r="K34" s="77">
        <v>7.6289999999999996</v>
      </c>
      <c r="L34" s="77">
        <v>39.460000000000001</v>
      </c>
      <c r="M34" s="77">
        <v>44.737000000000002</v>
      </c>
      <c r="N34" s="77">
        <v>91.070999999999998</v>
      </c>
      <c r="O34" s="77">
        <v>179.37299999999999</v>
      </c>
      <c r="P34" s="77">
        <v>56.485999999999997</v>
      </c>
      <c r="Q34" s="77">
        <v>-6.0339999999999998</v>
      </c>
      <c r="R34" s="77">
        <v>8.1679999999999993</v>
      </c>
      <c r="S34" s="77">
        <v>18.138000000000002</v>
      </c>
      <c r="T34" s="77">
        <v>3.016</v>
      </c>
      <c r="U34" s="77">
        <v>-4.1470000000000002</v>
      </c>
      <c r="V34" s="77">
        <v>-2.3359999999999999</v>
      </c>
      <c r="W34" s="77">
        <v>-1.4319999999999999</v>
      </c>
      <c r="X34" s="77">
        <v>-27.574000000000002</v>
      </c>
      <c r="Y34" s="77">
        <v>1.6859999999999999</v>
      </c>
      <c r="Z34" s="77">
        <v>-1.331</v>
      </c>
      <c r="AA34" s="77">
        <v>3.4809999999999999</v>
      </c>
      <c r="AB34" s="78">
        <v>11.231999999999999</v>
      </c>
      <c r="AC34" s="34"/>
    </row>
    <row r="35" ht="15.75">
      <c r="A35" s="34"/>
      <c r="B35" s="81" t="s">
        <v>36</v>
      </c>
      <c r="C35" s="81"/>
      <c r="D35" s="82">
        <f>SUM(C4:D34)</f>
        <v>7374.6990000000005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2026-01-26T13:26:02Z</dcterms:modified>
</cp:coreProperties>
</file>